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adiau-my.sharepoint.com/personal/connor_grace_acadiau_ca/Documents/Desktop/Salary Payroll/Student Teaching Assistantship form/"/>
    </mc:Choice>
  </mc:AlternateContent>
  <xr:revisionPtr revIDLastSave="23" documentId="8_{8519F5F1-79F6-42E7-9CCC-63D1173731AC}" xr6:coauthVersionLast="47" xr6:coauthVersionMax="47" xr10:uidLastSave="{5951DC3D-D806-4AE8-B1B9-FECD6ED4AB6B}"/>
  <workbookProtection workbookAlgorithmName="SHA-512" workbookHashValue="bi5PRhuv6PdeROkCRJbAKcczfmFsGtuzbdsiv63cHgw3tcd3OSeI028awSIpZEv+dmAlB6WoeW6LcYTa9Lw4jA==" workbookSaltValue="uLPU/+BhOsu6hB7TZjt0rg==" workbookSpinCount="100000" lockStructure="1"/>
  <bookViews>
    <workbookView xWindow="-120" yWindow="-120" windowWidth="29040" windowHeight="15720" xr2:uid="{B0FDC87F-0E22-4D89-A829-72E7284739D7}"/>
  </bookViews>
  <sheets>
    <sheet name="Sheet1" sheetId="1" r:id="rId1"/>
  </sheets>
  <definedNames>
    <definedName name="_xlnm.Print_Area" localSheetId="0">Sheet1!$A:$L</definedName>
    <definedName name="_xlnm.Print_Titles" localSheetId="0">Sheet1!$1:$21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K23" i="1" s="1"/>
  <c r="L23" i="1" s="1"/>
  <c r="J24" i="1"/>
  <c r="K24" i="1" s="1"/>
  <c r="L24" i="1" s="1"/>
  <c r="J25" i="1"/>
  <c r="K25" i="1" s="1"/>
  <c r="L25" i="1" s="1"/>
  <c r="J26" i="1"/>
  <c r="K26" i="1" s="1"/>
  <c r="L26" i="1" s="1"/>
  <c r="J27" i="1"/>
  <c r="K27" i="1" s="1"/>
  <c r="L27" i="1" s="1"/>
  <c r="J28" i="1"/>
  <c r="K28" i="1" s="1"/>
  <c r="L28" i="1" s="1"/>
  <c r="J29" i="1"/>
  <c r="K29" i="1" s="1"/>
  <c r="L29" i="1" s="1"/>
  <c r="J30" i="1"/>
  <c r="K30" i="1" s="1"/>
  <c r="L30" i="1" s="1"/>
  <c r="J31" i="1"/>
  <c r="K31" i="1" s="1"/>
  <c r="L31" i="1" s="1"/>
  <c r="J32" i="1"/>
  <c r="K32" i="1" s="1"/>
  <c r="L32" i="1" s="1"/>
  <c r="J33" i="1"/>
  <c r="K33" i="1" s="1"/>
  <c r="L33" i="1" s="1"/>
  <c r="J34" i="1"/>
  <c r="K34" i="1" s="1"/>
  <c r="L34" i="1" s="1"/>
  <c r="J35" i="1"/>
  <c r="K35" i="1" s="1"/>
  <c r="L35" i="1" s="1"/>
  <c r="J36" i="1"/>
  <c r="K36" i="1" s="1"/>
  <c r="L36" i="1" s="1"/>
  <c r="J37" i="1"/>
  <c r="K37" i="1" s="1"/>
  <c r="L37" i="1" s="1"/>
  <c r="J38" i="1"/>
  <c r="K38" i="1" s="1"/>
  <c r="L38" i="1" s="1"/>
  <c r="J39" i="1"/>
  <c r="K39" i="1" s="1"/>
  <c r="L39" i="1" s="1"/>
  <c r="J40" i="1"/>
  <c r="K40" i="1" s="1"/>
  <c r="L40" i="1" s="1"/>
  <c r="J41" i="1"/>
  <c r="K41" i="1" s="1"/>
  <c r="L41" i="1" s="1"/>
  <c r="J42" i="1"/>
  <c r="K42" i="1" s="1"/>
  <c r="L42" i="1" s="1"/>
  <c r="J43" i="1"/>
  <c r="K43" i="1" s="1"/>
  <c r="L43" i="1" s="1"/>
  <c r="J44" i="1"/>
  <c r="K44" i="1" s="1"/>
  <c r="L44" i="1" s="1"/>
  <c r="J45" i="1"/>
  <c r="K45" i="1" s="1"/>
  <c r="L45" i="1" s="1"/>
  <c r="J46" i="1"/>
  <c r="K46" i="1" s="1"/>
  <c r="L46" i="1" s="1"/>
  <c r="J47" i="1"/>
  <c r="K47" i="1" s="1"/>
  <c r="L47" i="1" s="1"/>
  <c r="J48" i="1"/>
  <c r="K48" i="1" s="1"/>
  <c r="L48" i="1" s="1"/>
  <c r="J49" i="1"/>
  <c r="K49" i="1" s="1"/>
  <c r="L49" i="1" s="1"/>
  <c r="J50" i="1"/>
  <c r="K50" i="1" s="1"/>
  <c r="L50" i="1" s="1"/>
  <c r="J51" i="1"/>
  <c r="K51" i="1" s="1"/>
  <c r="L51" i="1" s="1"/>
  <c r="J52" i="1"/>
  <c r="K52" i="1" s="1"/>
  <c r="L52" i="1" s="1"/>
  <c r="J53" i="1"/>
  <c r="K53" i="1" s="1"/>
  <c r="L53" i="1" s="1"/>
  <c r="J54" i="1"/>
  <c r="K54" i="1" s="1"/>
  <c r="L54" i="1" s="1"/>
  <c r="J55" i="1"/>
  <c r="K55" i="1" s="1"/>
  <c r="L55" i="1" s="1"/>
  <c r="J56" i="1"/>
  <c r="K56" i="1" s="1"/>
  <c r="L56" i="1" s="1"/>
  <c r="J57" i="1"/>
  <c r="K57" i="1" s="1"/>
  <c r="L57" i="1" s="1"/>
  <c r="J58" i="1"/>
  <c r="K58" i="1" s="1"/>
  <c r="L58" i="1" s="1"/>
  <c r="J59" i="1"/>
  <c r="K59" i="1" s="1"/>
  <c r="L59" i="1" s="1"/>
  <c r="J60" i="1"/>
  <c r="K60" i="1" s="1"/>
  <c r="L60" i="1" s="1"/>
  <c r="J61" i="1"/>
  <c r="K61" i="1" s="1"/>
  <c r="L61" i="1" s="1"/>
  <c r="J62" i="1"/>
  <c r="K62" i="1" s="1"/>
  <c r="L62" i="1" s="1"/>
  <c r="J63" i="1"/>
  <c r="K63" i="1" s="1"/>
  <c r="L63" i="1" s="1"/>
  <c r="J64" i="1"/>
  <c r="K64" i="1" s="1"/>
  <c r="L64" i="1" s="1"/>
  <c r="J65" i="1"/>
  <c r="K65" i="1" s="1"/>
  <c r="L65" i="1" s="1"/>
  <c r="J66" i="1"/>
  <c r="K66" i="1" s="1"/>
  <c r="L66" i="1" s="1"/>
  <c r="J67" i="1"/>
  <c r="K67" i="1" s="1"/>
  <c r="L67" i="1" s="1"/>
  <c r="J68" i="1"/>
  <c r="K68" i="1" s="1"/>
  <c r="L68" i="1" s="1"/>
  <c r="J69" i="1"/>
  <c r="K69" i="1" s="1"/>
  <c r="L69" i="1" s="1"/>
  <c r="J70" i="1"/>
  <c r="K70" i="1" s="1"/>
  <c r="L70" i="1" s="1"/>
  <c r="J71" i="1"/>
  <c r="K71" i="1" s="1"/>
  <c r="L71" i="1" s="1"/>
  <c r="J72" i="1"/>
  <c r="K72" i="1" s="1"/>
  <c r="L72" i="1" s="1"/>
  <c r="J73" i="1"/>
  <c r="K73" i="1" s="1"/>
  <c r="L73" i="1" s="1"/>
  <c r="J74" i="1"/>
  <c r="K74" i="1" s="1"/>
  <c r="L74" i="1" s="1"/>
  <c r="J75" i="1"/>
  <c r="K75" i="1" s="1"/>
  <c r="L75" i="1" s="1"/>
  <c r="J76" i="1"/>
  <c r="K76" i="1" s="1"/>
  <c r="L76" i="1" s="1"/>
  <c r="J77" i="1"/>
  <c r="K77" i="1" s="1"/>
  <c r="L77" i="1" s="1"/>
  <c r="J78" i="1"/>
  <c r="K78" i="1" s="1"/>
  <c r="L78" i="1" s="1"/>
  <c r="J79" i="1"/>
  <c r="K79" i="1" s="1"/>
  <c r="L79" i="1" s="1"/>
  <c r="J80" i="1"/>
  <c r="K80" i="1" s="1"/>
  <c r="L80" i="1" s="1"/>
  <c r="J81" i="1"/>
  <c r="K81" i="1" s="1"/>
  <c r="L81" i="1" s="1"/>
  <c r="J82" i="1"/>
  <c r="K82" i="1" s="1"/>
  <c r="L82" i="1" s="1"/>
  <c r="J83" i="1"/>
  <c r="K83" i="1" s="1"/>
  <c r="L83" i="1" s="1"/>
  <c r="J84" i="1"/>
  <c r="K84" i="1" s="1"/>
  <c r="L84" i="1" s="1"/>
  <c r="J85" i="1"/>
  <c r="K85" i="1" s="1"/>
  <c r="L85" i="1" s="1"/>
  <c r="J86" i="1"/>
  <c r="K86" i="1" s="1"/>
  <c r="L86" i="1" s="1"/>
  <c r="J87" i="1"/>
  <c r="K87" i="1" s="1"/>
  <c r="L87" i="1" s="1"/>
  <c r="J88" i="1"/>
  <c r="K88" i="1" s="1"/>
  <c r="L88" i="1" s="1"/>
  <c r="J89" i="1"/>
  <c r="K89" i="1" s="1"/>
  <c r="L89" i="1" s="1"/>
  <c r="J90" i="1"/>
  <c r="K90" i="1" s="1"/>
  <c r="L90" i="1" s="1"/>
  <c r="J91" i="1"/>
  <c r="K91" i="1" s="1"/>
  <c r="L91" i="1" s="1"/>
  <c r="J92" i="1"/>
  <c r="K92" i="1" s="1"/>
  <c r="L92" i="1" s="1"/>
  <c r="J93" i="1"/>
  <c r="K93" i="1" s="1"/>
  <c r="L93" i="1" s="1"/>
  <c r="J94" i="1"/>
  <c r="K94" i="1" s="1"/>
  <c r="L94" i="1" s="1"/>
  <c r="J95" i="1"/>
  <c r="K95" i="1" s="1"/>
  <c r="L95" i="1" s="1"/>
  <c r="J96" i="1"/>
  <c r="K96" i="1" s="1"/>
  <c r="L96" i="1" s="1"/>
  <c r="J97" i="1"/>
  <c r="K97" i="1" s="1"/>
  <c r="L97" i="1" s="1"/>
  <c r="J98" i="1"/>
  <c r="K98" i="1" s="1"/>
  <c r="L98" i="1" s="1"/>
  <c r="J99" i="1"/>
  <c r="K99" i="1" s="1"/>
  <c r="L99" i="1" s="1"/>
  <c r="J22" i="1"/>
  <c r="K22" i="1" s="1"/>
  <c r="L22" i="1" s="1"/>
  <c r="C17" i="1" l="1"/>
  <c r="F17" i="1" s="1"/>
</calcChain>
</file>

<file path=xl/sharedStrings.xml><?xml version="1.0" encoding="utf-8"?>
<sst xmlns="http://schemas.openxmlformats.org/spreadsheetml/2006/main" count="27" uniqueCount="27">
  <si>
    <t>Student Teaching Assistant Enrolment Form</t>
  </si>
  <si>
    <t>School/Department:</t>
  </si>
  <si>
    <t>Submitted By:</t>
  </si>
  <si>
    <t xml:space="preserve">Date Submitted: </t>
  </si>
  <si>
    <t>(YYYY-MM-DD)</t>
  </si>
  <si>
    <t>GL Account to Charge:</t>
  </si>
  <si>
    <t>Total Amount to be Paid to Assistants:</t>
  </si>
  <si>
    <t>Total Amount Charged to GL</t>
  </si>
  <si>
    <t>Authorized Signature</t>
  </si>
  <si>
    <t>Student ID</t>
  </si>
  <si>
    <t>Last Name</t>
  </si>
  <si>
    <t>First Name</t>
  </si>
  <si>
    <t>Supervisor</t>
  </si>
  <si>
    <t>Start</t>
  </si>
  <si>
    <t>End</t>
  </si>
  <si>
    <t># Days</t>
  </si>
  <si>
    <t xml:space="preserve">Total Amount Charged to GL includes 8.75% for mandatory employer-related costs. </t>
  </si>
  <si>
    <t>12 week term: September 13 - December 5, 2026</t>
  </si>
  <si>
    <t>2026/27 Fall Term</t>
  </si>
  <si>
    <t>Total Hours</t>
  </si>
  <si>
    <t>Total Payment</t>
  </si>
  <si>
    <t>Hours/Day</t>
  </si>
  <si>
    <t>Total Hours should include all hours worked during the 12-week period. Total Payment based on minimum wage.</t>
  </si>
  <si>
    <r>
      <t xml:space="preserve">Authorized signature can be copy/pasted in the space below, or a scan of the signed form can be submitted </t>
    </r>
    <r>
      <rPr>
        <b/>
        <i/>
        <u/>
        <sz val="10"/>
        <color theme="1"/>
        <rFont val="Calibri"/>
        <family val="2"/>
        <scheme val="minor"/>
      </rPr>
      <t>along</t>
    </r>
    <r>
      <rPr>
        <b/>
        <sz val="10"/>
        <color theme="1"/>
        <rFont val="Calibri"/>
        <family val="2"/>
        <scheme val="minor"/>
      </rPr>
      <t xml:space="preserve"> with the Excel file.</t>
    </r>
  </si>
  <si>
    <t xml:space="preserve">To be paid biweekly at minimum wage. As of April 1st, 2026 the minimum wage rate is $16.75/hour + vacation pay = $17.42/hour.                                                   </t>
  </si>
  <si>
    <t>On October 1st, 2026, the minimum wage increases to $17.00/hour = 4% vacation pay = $17.68/hour</t>
  </si>
  <si>
    <t>Student are expected to work an average of six hours per week for a 12-week period per term. 72 hours in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</si>
</sst>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  <numFmt numFmtId="165" formatCode="00\-0\-000000\-00000"/>
    <numFmt numFmtId="166" formatCode="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9"/>
      <name val="Arial Black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6D3C8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44" fontId="0" fillId="0" borderId="0" xfId="1" applyFont="1" applyBorder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43" fontId="0" fillId="0" borderId="0" xfId="2" applyFont="1" applyBorder="1" applyProtection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44" fontId="0" fillId="0" borderId="6" xfId="1" applyFont="1" applyBorder="1" applyProtection="1"/>
    <xf numFmtId="43" fontId="0" fillId="0" borderId="6" xfId="2" applyFont="1" applyBorder="1" applyProtection="1"/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43" fontId="0" fillId="3" borderId="1" xfId="2" applyFon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43" fontId="0" fillId="3" borderId="13" xfId="2" applyFont="1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43" fontId="0" fillId="3" borderId="21" xfId="2" applyFont="1" applyFill="1" applyBorder="1" applyAlignment="1" applyProtection="1">
      <alignment horizontal="center"/>
      <protection locked="0"/>
    </xf>
    <xf numFmtId="165" fontId="0" fillId="3" borderId="2" xfId="0" applyNumberFormat="1" applyFill="1" applyBorder="1" applyAlignment="1" applyProtection="1">
      <alignment horizontal="center"/>
      <protection locked="0"/>
    </xf>
    <xf numFmtId="164" fontId="0" fillId="3" borderId="0" xfId="0" applyNumberFormat="1" applyFill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43" fontId="0" fillId="3" borderId="3" xfId="2" applyFont="1" applyFill="1" applyBorder="1" applyAlignment="1" applyProtection="1">
      <alignment horizontal="center"/>
      <protection locked="0"/>
    </xf>
    <xf numFmtId="43" fontId="0" fillId="3" borderId="4" xfId="2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0" borderId="5" xfId="0" applyBorder="1" applyProtection="1"/>
    <xf numFmtId="0" fontId="4" fillId="0" borderId="6" xfId="0" applyFont="1" applyBorder="1" applyProtection="1"/>
    <xf numFmtId="0" fontId="0" fillId="0" borderId="6" xfId="0" applyBorder="1" applyProtection="1"/>
    <xf numFmtId="0" fontId="2" fillId="0" borderId="6" xfId="0" applyFont="1" applyBorder="1" applyAlignment="1" applyProtection="1">
      <alignment horizontal="center"/>
    </xf>
    <xf numFmtId="44" fontId="0" fillId="0" borderId="0" xfId="1" applyFont="1" applyFill="1" applyBorder="1" applyAlignment="1" applyProtection="1">
      <alignment horizontal="center"/>
    </xf>
    <xf numFmtId="0" fontId="0" fillId="0" borderId="0" xfId="0" applyProtection="1"/>
    <xf numFmtId="0" fontId="0" fillId="0" borderId="8" xfId="0" applyBorder="1" applyProtection="1"/>
    <xf numFmtId="0" fontId="4" fillId="0" borderId="0" xfId="0" applyFont="1" applyProtection="1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44" fontId="0" fillId="0" borderId="9" xfId="1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5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43" fontId="3" fillId="0" borderId="0" xfId="2" applyFon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44" fontId="0" fillId="0" borderId="7" xfId="1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6" fillId="0" borderId="9" xfId="0" applyFont="1" applyBorder="1" applyAlignment="1" applyProtection="1">
      <alignment horizontal="left" vertical="center"/>
    </xf>
    <xf numFmtId="44" fontId="7" fillId="0" borderId="0" xfId="1" applyFont="1" applyFill="1" applyBorder="1" applyAlignment="1" applyProtection="1">
      <alignment horizontal="center"/>
    </xf>
    <xf numFmtId="0" fontId="7" fillId="0" borderId="0" xfId="0" applyFont="1" applyProtection="1"/>
    <xf numFmtId="0" fontId="6" fillId="0" borderId="8" xfId="0" applyFont="1" applyBorder="1" applyAlignment="1" applyProtection="1">
      <alignment horizontal="left" wrapText="1"/>
    </xf>
    <xf numFmtId="0" fontId="6" fillId="0" borderId="0" xfId="0" applyFont="1" applyAlignment="1" applyProtection="1">
      <alignment horizontal="left" wrapText="1"/>
    </xf>
    <xf numFmtId="0" fontId="6" fillId="0" borderId="9" xfId="0" applyFont="1" applyBorder="1" applyAlignment="1" applyProtection="1">
      <alignment horizontal="left" wrapText="1"/>
    </xf>
    <xf numFmtId="0" fontId="6" fillId="0" borderId="0" xfId="0" applyFont="1" applyAlignment="1" applyProtection="1">
      <alignment horizontal="left" wrapText="1"/>
    </xf>
    <xf numFmtId="0" fontId="6" fillId="0" borderId="8" xfId="0" applyFont="1" applyBorder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6" fillId="0" borderId="9" xfId="0" applyFont="1" applyBorder="1" applyAlignment="1" applyProtection="1">
      <alignment horizontal="left"/>
    </xf>
    <xf numFmtId="0" fontId="6" fillId="0" borderId="0" xfId="0" applyFont="1" applyAlignment="1" applyProtection="1">
      <alignment horizontal="left"/>
    </xf>
    <xf numFmtId="44" fontId="6" fillId="0" borderId="0" xfId="1" applyFont="1" applyFill="1" applyBorder="1" applyAlignment="1" applyProtection="1">
      <alignment horizontal="left"/>
    </xf>
    <xf numFmtId="0" fontId="6" fillId="0" borderId="17" xfId="0" applyFont="1" applyBorder="1" applyAlignment="1" applyProtection="1">
      <alignment horizontal="left"/>
    </xf>
    <xf numFmtId="0" fontId="6" fillId="0" borderId="18" xfId="0" applyFont="1" applyBorder="1" applyAlignment="1" applyProtection="1">
      <alignment horizontal="left"/>
    </xf>
    <xf numFmtId="0" fontId="6" fillId="0" borderId="19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8" xfId="0" applyFont="1" applyBorder="1" applyProtection="1"/>
    <xf numFmtId="44" fontId="2" fillId="2" borderId="2" xfId="0" applyNumberFormat="1" applyFont="1" applyFill="1" applyBorder="1" applyAlignment="1" applyProtection="1">
      <alignment horizontal="center"/>
    </xf>
    <xf numFmtId="44" fontId="2" fillId="2" borderId="2" xfId="0" applyNumberFormat="1" applyFont="1" applyFill="1" applyBorder="1" applyAlignment="1" applyProtection="1">
      <alignment horizontal="center"/>
    </xf>
    <xf numFmtId="44" fontId="2" fillId="2" borderId="0" xfId="0" applyNumberFormat="1" applyFont="1" applyFill="1" applyAlignment="1" applyProtection="1">
      <alignment horizontal="center"/>
    </xf>
    <xf numFmtId="43" fontId="2" fillId="2" borderId="0" xfId="2" applyFont="1" applyFill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0" fontId="2" fillId="0" borderId="28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43" fontId="2" fillId="0" borderId="26" xfId="2" applyFont="1" applyBorder="1" applyAlignment="1" applyProtection="1">
      <alignment horizontal="center" vertical="center"/>
    </xf>
    <xf numFmtId="44" fontId="2" fillId="0" borderId="29" xfId="1" applyFont="1" applyBorder="1" applyAlignment="1" applyProtection="1">
      <alignment horizontal="center" vertical="center" wrapText="1"/>
    </xf>
    <xf numFmtId="44" fontId="2" fillId="0" borderId="0" xfId="1" applyFont="1" applyFill="1" applyBorder="1" applyAlignment="1" applyProtection="1">
      <alignment horizontal="center" wrapText="1"/>
    </xf>
    <xf numFmtId="14" fontId="0" fillId="3" borderId="21" xfId="1" applyNumberFormat="1" applyFont="1" applyFill="1" applyBorder="1" applyAlignment="1" applyProtection="1">
      <alignment horizontal="center"/>
    </xf>
    <xf numFmtId="43" fontId="0" fillId="3" borderId="21" xfId="2" applyFont="1" applyFill="1" applyBorder="1" applyAlignment="1" applyProtection="1">
      <alignment horizontal="center"/>
    </xf>
    <xf numFmtId="44" fontId="0" fillId="2" borderId="24" xfId="1" applyFont="1" applyFill="1" applyBorder="1" applyAlignment="1" applyProtection="1">
      <alignment horizontal="center"/>
    </xf>
    <xf numFmtId="14" fontId="0" fillId="3" borderId="1" xfId="1" applyNumberFormat="1" applyFont="1" applyFill="1" applyBorder="1" applyAlignment="1" applyProtection="1">
      <alignment horizontal="center"/>
    </xf>
    <xf numFmtId="43" fontId="0" fillId="3" borderId="1" xfId="2" applyFont="1" applyFill="1" applyBorder="1" applyAlignment="1" applyProtection="1">
      <alignment horizontal="center"/>
    </xf>
    <xf numFmtId="44" fontId="0" fillId="2" borderId="11" xfId="1" applyFont="1" applyFill="1" applyBorder="1" applyAlignment="1" applyProtection="1">
      <alignment horizontal="center"/>
    </xf>
    <xf numFmtId="14" fontId="0" fillId="3" borderId="13" xfId="1" applyNumberFormat="1" applyFont="1" applyFill="1" applyBorder="1" applyAlignment="1" applyProtection="1">
      <alignment horizontal="center"/>
    </xf>
    <xf numFmtId="43" fontId="0" fillId="3" borderId="13" xfId="2" applyFont="1" applyFill="1" applyBorder="1" applyAlignment="1" applyProtection="1">
      <alignment horizontal="center"/>
    </xf>
    <xf numFmtId="44" fontId="0" fillId="2" borderId="16" xfId="1" applyFont="1" applyFill="1" applyBorder="1" applyAlignment="1" applyProtection="1">
      <alignment horizontal="center"/>
    </xf>
    <xf numFmtId="44" fontId="0" fillId="0" borderId="0" xfId="1" applyFont="1" applyProtection="1"/>
    <xf numFmtId="43" fontId="0" fillId="0" borderId="0" xfId="2" applyFont="1" applyProtection="1"/>
    <xf numFmtId="44" fontId="0" fillId="0" borderId="0" xfId="1" applyFont="1" applyAlignment="1" applyProtection="1">
      <alignment horizontal="center"/>
    </xf>
    <xf numFmtId="166" fontId="0" fillId="3" borderId="20" xfId="0" applyNumberFormat="1" applyFill="1" applyBorder="1" applyProtection="1">
      <protection locked="0"/>
    </xf>
    <xf numFmtId="166" fontId="0" fillId="3" borderId="10" xfId="0" applyNumberFormat="1" applyFill="1" applyBorder="1" applyProtection="1">
      <protection locked="0"/>
    </xf>
    <xf numFmtId="166" fontId="0" fillId="3" borderId="12" xfId="0" applyNumberFormat="1" applyFill="1" applyBorder="1" applyProtection="1">
      <protection locked="0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E6D3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115989</xdr:colOff>
      <xdr:row>0</xdr:row>
      <xdr:rowOff>49171</xdr:rowOff>
    </xdr:from>
    <xdr:to>
      <xdr:col>0</xdr:col>
      <xdr:colOff>943515</xdr:colOff>
      <xdr:row>5</xdr:row>
      <xdr:rowOff>98844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4BEFD8-65A8-4737-A89E-F4C71C5D9E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9" y="49171"/>
          <a:ext cx="827526" cy="732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88D7-2AF9-46D4-833A-62B52CDBD100}">
  <sheetPr>
    <pageSetUpPr fitToPage="1"/>
  </sheetPr>
  <dimension ref="A1:M99"/>
  <sheetViews>
    <sheetView showGridLines="0" tabSelected="1" zoomScale="106" zoomScaleNormal="106" zoomScaleSheetLayoutView="80" workbookViewId="0">
      <selection activeCell="D22" sqref="D22:E22"/>
    </sheetView>
  </sheetViews>
  <sheetFormatPr defaultRowHeight="15" x14ac:dyDescent="0.25"/>
  <cols>
    <col min="1" max="1" width="15.140625" style="35" customWidth="1"/>
    <col min="2" max="2" width="25" style="35" customWidth="1"/>
    <col min="3" max="3" width="24.85546875" style="35" customWidth="1"/>
    <col min="4" max="4" width="18.5703125" style="35" customWidth="1"/>
    <col min="5" max="5" width="10.140625" style="40" customWidth="1"/>
    <col min="6" max="6" width="8.140625" style="40" customWidth="1"/>
    <col min="7" max="7" width="8" style="90" customWidth="1"/>
    <col min="8" max="9" width="10.140625" style="90" hidden="1" customWidth="1"/>
    <col min="10" max="10" width="7.140625" style="90" hidden="1" customWidth="1"/>
    <col min="11" max="11" width="0.140625" style="91" customWidth="1"/>
    <col min="12" max="12" width="13.5703125" style="92" customWidth="1"/>
    <col min="13" max="13" width="1.85546875" style="92" customWidth="1"/>
    <col min="14" max="16384" width="9.140625" style="35"/>
  </cols>
  <sheetData>
    <row r="1" spans="1:13" ht="15.75" x14ac:dyDescent="0.3">
      <c r="A1" s="30"/>
      <c r="B1" s="31" t="s">
        <v>0</v>
      </c>
      <c r="C1" s="32"/>
      <c r="D1" s="33" t="s">
        <v>1</v>
      </c>
      <c r="E1" s="33"/>
      <c r="F1" s="25"/>
      <c r="G1" s="25"/>
      <c r="H1" s="25"/>
      <c r="I1" s="25"/>
      <c r="J1" s="25"/>
      <c r="K1" s="25"/>
      <c r="L1" s="26"/>
      <c r="M1" s="34"/>
    </row>
    <row r="2" spans="1:13" ht="3.75" customHeight="1" x14ac:dyDescent="0.3">
      <c r="A2" s="36"/>
      <c r="B2" s="37"/>
      <c r="D2" s="38"/>
      <c r="E2" s="39"/>
      <c r="G2" s="1"/>
      <c r="H2" s="1"/>
      <c r="I2" s="1"/>
      <c r="J2" s="1"/>
      <c r="K2" s="4"/>
      <c r="L2" s="41"/>
      <c r="M2" s="34"/>
    </row>
    <row r="3" spans="1:13" ht="15.75" x14ac:dyDescent="0.3">
      <c r="A3" s="36"/>
      <c r="B3" s="37" t="s">
        <v>18</v>
      </c>
      <c r="D3" s="42" t="s">
        <v>2</v>
      </c>
      <c r="E3" s="42"/>
      <c r="F3" s="23"/>
      <c r="G3" s="23"/>
      <c r="H3" s="23"/>
      <c r="I3" s="23"/>
      <c r="J3" s="23"/>
      <c r="K3" s="23"/>
      <c r="L3" s="24"/>
      <c r="M3" s="34"/>
    </row>
    <row r="4" spans="1:13" ht="3.75" customHeight="1" x14ac:dyDescent="0.3">
      <c r="A4" s="36"/>
      <c r="B4" s="37"/>
      <c r="D4" s="38"/>
      <c r="E4" s="39"/>
      <c r="G4" s="1"/>
      <c r="H4" s="1"/>
      <c r="I4" s="1"/>
      <c r="J4" s="1"/>
      <c r="K4" s="4"/>
      <c r="L4" s="41"/>
      <c r="M4" s="34"/>
    </row>
    <row r="5" spans="1:13" ht="15.75" x14ac:dyDescent="0.3">
      <c r="A5" s="36"/>
      <c r="B5" s="43" t="s">
        <v>17</v>
      </c>
      <c r="D5" s="42" t="s">
        <v>3</v>
      </c>
      <c r="E5" s="42"/>
      <c r="F5" s="21"/>
      <c r="G5" s="21"/>
      <c r="H5" s="21"/>
      <c r="I5" s="21"/>
      <c r="J5" s="21"/>
      <c r="K5" s="21"/>
      <c r="L5" s="22"/>
      <c r="M5" s="34"/>
    </row>
    <row r="6" spans="1:13" ht="15.75" thickBot="1" x14ac:dyDescent="0.3">
      <c r="A6" s="36"/>
      <c r="F6" s="44" t="s">
        <v>4</v>
      </c>
      <c r="G6" s="44"/>
      <c r="H6" s="45"/>
      <c r="I6" s="45"/>
      <c r="J6" s="45"/>
      <c r="K6" s="46"/>
      <c r="L6" s="41"/>
      <c r="M6" s="34"/>
    </row>
    <row r="7" spans="1:13" ht="3.75" customHeight="1" x14ac:dyDescent="0.25">
      <c r="A7" s="30"/>
      <c r="B7" s="32"/>
      <c r="C7" s="32"/>
      <c r="D7" s="32"/>
      <c r="E7" s="47"/>
      <c r="F7" s="47"/>
      <c r="G7" s="7"/>
      <c r="H7" s="7"/>
      <c r="I7" s="7"/>
      <c r="J7" s="7"/>
      <c r="K7" s="8"/>
      <c r="L7" s="48"/>
      <c r="M7" s="34"/>
    </row>
    <row r="8" spans="1:13" s="53" customFormat="1" ht="12.75" customHeight="1" x14ac:dyDescent="0.2">
      <c r="A8" s="49" t="s">
        <v>24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1"/>
      <c r="M8" s="52"/>
    </row>
    <row r="9" spans="1:13" s="53" customFormat="1" ht="12.75" x14ac:dyDescent="0.2">
      <c r="A9" s="49" t="s">
        <v>25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1"/>
      <c r="M9" s="52"/>
    </row>
    <row r="10" spans="1:13" s="53" customFormat="1" ht="12.75" x14ac:dyDescent="0.2">
      <c r="A10" s="54" t="s">
        <v>26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6"/>
      <c r="M10" s="57"/>
    </row>
    <row r="11" spans="1:13" s="53" customFormat="1" ht="12.75" x14ac:dyDescent="0.2">
      <c r="A11" s="58" t="s">
        <v>16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60"/>
      <c r="M11" s="61"/>
    </row>
    <row r="12" spans="1:13" s="53" customFormat="1" ht="12.75" x14ac:dyDescent="0.2">
      <c r="A12" s="58" t="s">
        <v>22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60"/>
      <c r="M12" s="62"/>
    </row>
    <row r="13" spans="1:13" s="53" customFormat="1" ht="13.5" thickBot="1" x14ac:dyDescent="0.25">
      <c r="A13" s="63" t="s">
        <v>23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5"/>
      <c r="M13" s="62"/>
    </row>
    <row r="14" spans="1:13" ht="3.75" customHeight="1" x14ac:dyDescent="0.25">
      <c r="A14" s="36"/>
      <c r="G14" s="1"/>
      <c r="H14" s="1"/>
      <c r="I14" s="1"/>
      <c r="J14" s="1"/>
      <c r="K14" s="4"/>
      <c r="L14" s="41"/>
      <c r="M14" s="34"/>
    </row>
    <row r="15" spans="1:13" ht="21" customHeight="1" x14ac:dyDescent="0.25">
      <c r="A15" s="66" t="s">
        <v>5</v>
      </c>
      <c r="B15" s="67"/>
      <c r="C15" s="20"/>
      <c r="D15" s="20"/>
      <c r="E15" s="20"/>
      <c r="G15" s="1"/>
      <c r="H15" s="1"/>
      <c r="I15" s="1"/>
      <c r="J15" s="1"/>
      <c r="K15" s="4"/>
      <c r="L15" s="41"/>
      <c r="M15" s="34"/>
    </row>
    <row r="16" spans="1:13" ht="3.75" customHeight="1" x14ac:dyDescent="0.25">
      <c r="A16" s="68"/>
      <c r="B16" s="38"/>
      <c r="G16" s="1"/>
      <c r="H16" s="1"/>
      <c r="I16" s="1"/>
      <c r="J16" s="1"/>
      <c r="K16" s="4"/>
      <c r="L16" s="41"/>
      <c r="M16" s="34"/>
    </row>
    <row r="17" spans="1:13" ht="21" customHeight="1" x14ac:dyDescent="0.25">
      <c r="A17" s="66" t="s">
        <v>6</v>
      </c>
      <c r="B17" s="67"/>
      <c r="C17" s="69">
        <f>SUM(L22:L99)</f>
        <v>0</v>
      </c>
      <c r="D17" s="67" t="s">
        <v>7</v>
      </c>
      <c r="E17" s="67"/>
      <c r="F17" s="70">
        <f>C17*1.0875</f>
        <v>0</v>
      </c>
      <c r="G17" s="70"/>
      <c r="H17" s="71"/>
      <c r="I17" s="71"/>
      <c r="J17" s="71"/>
      <c r="K17" s="72"/>
      <c r="L17" s="41"/>
      <c r="M17" s="34"/>
    </row>
    <row r="18" spans="1:13" ht="3.75" customHeight="1" x14ac:dyDescent="0.25">
      <c r="A18" s="68"/>
      <c r="B18" s="38"/>
      <c r="D18" s="38"/>
      <c r="G18" s="1"/>
      <c r="H18" s="1"/>
      <c r="I18" s="1"/>
      <c r="J18" s="1"/>
      <c r="K18" s="4"/>
      <c r="L18" s="41"/>
      <c r="M18" s="34"/>
    </row>
    <row r="19" spans="1:13" ht="28.5" customHeight="1" x14ac:dyDescent="0.25">
      <c r="A19" s="66" t="s">
        <v>8</v>
      </c>
      <c r="B19" s="67"/>
      <c r="C19" s="29"/>
      <c r="D19" s="29"/>
      <c r="E19" s="29"/>
      <c r="G19" s="1"/>
      <c r="H19" s="1"/>
      <c r="I19" s="1"/>
      <c r="J19" s="1"/>
      <c r="K19" s="4"/>
      <c r="L19" s="41"/>
      <c r="M19" s="34"/>
    </row>
    <row r="20" spans="1:13" ht="3.75" customHeight="1" thickBot="1" x14ac:dyDescent="0.3">
      <c r="A20" s="36"/>
      <c r="G20" s="1"/>
      <c r="H20" s="1"/>
      <c r="I20" s="1"/>
      <c r="J20" s="1"/>
      <c r="K20" s="4"/>
      <c r="L20" s="41"/>
      <c r="M20" s="34"/>
    </row>
    <row r="21" spans="1:13" ht="29.25" customHeight="1" thickBot="1" x14ac:dyDescent="0.3">
      <c r="A21" s="73" t="s">
        <v>9</v>
      </c>
      <c r="B21" s="74" t="s">
        <v>10</v>
      </c>
      <c r="C21" s="74" t="s">
        <v>11</v>
      </c>
      <c r="D21" s="75" t="s">
        <v>12</v>
      </c>
      <c r="E21" s="76"/>
      <c r="F21" s="77" t="s">
        <v>19</v>
      </c>
      <c r="G21" s="77"/>
      <c r="H21" s="74" t="s">
        <v>13</v>
      </c>
      <c r="I21" s="74" t="s">
        <v>14</v>
      </c>
      <c r="J21" s="74" t="s">
        <v>15</v>
      </c>
      <c r="K21" s="78" t="s">
        <v>21</v>
      </c>
      <c r="L21" s="79" t="s">
        <v>20</v>
      </c>
      <c r="M21" s="80"/>
    </row>
    <row r="22" spans="1:13" ht="18" customHeight="1" x14ac:dyDescent="0.25">
      <c r="A22" s="93"/>
      <c r="B22" s="9"/>
      <c r="C22" s="10"/>
      <c r="D22" s="17"/>
      <c r="E22" s="18"/>
      <c r="F22" s="19"/>
      <c r="G22" s="19"/>
      <c r="H22" s="81">
        <v>46278</v>
      </c>
      <c r="I22" s="81">
        <v>46361</v>
      </c>
      <c r="J22" s="82">
        <f>NETWORKDAYS(H22,I22)</f>
        <v>60</v>
      </c>
      <c r="K22" s="82">
        <f>F22/J22</f>
        <v>0</v>
      </c>
      <c r="L22" s="83">
        <f>((17.42*K22)*13)+((17.68*K22)*47)</f>
        <v>0</v>
      </c>
      <c r="M22" s="34"/>
    </row>
    <row r="23" spans="1:13" ht="18" customHeight="1" x14ac:dyDescent="0.25">
      <c r="A23" s="94"/>
      <c r="B23" s="2"/>
      <c r="C23" s="3"/>
      <c r="D23" s="11"/>
      <c r="E23" s="12"/>
      <c r="F23" s="27"/>
      <c r="G23" s="28"/>
      <c r="H23" s="84">
        <v>46278</v>
      </c>
      <c r="I23" s="84">
        <v>46361</v>
      </c>
      <c r="J23" s="85">
        <f t="shared" ref="J23:J86" si="0">NETWORKDAYS(H23,I23)</f>
        <v>60</v>
      </c>
      <c r="K23" s="85">
        <f>F23/J23</f>
        <v>0</v>
      </c>
      <c r="L23" s="86">
        <f t="shared" ref="L23:L86" si="1">((17.42*K23)*13)+((17.68*K23)*47)</f>
        <v>0</v>
      </c>
      <c r="M23" s="34"/>
    </row>
    <row r="24" spans="1:13" ht="18" customHeight="1" x14ac:dyDescent="0.25">
      <c r="A24" s="94"/>
      <c r="B24" s="2"/>
      <c r="C24" s="3"/>
      <c r="D24" s="11"/>
      <c r="E24" s="12"/>
      <c r="F24" s="13"/>
      <c r="G24" s="13"/>
      <c r="H24" s="84">
        <v>46278</v>
      </c>
      <c r="I24" s="84">
        <v>46361</v>
      </c>
      <c r="J24" s="85">
        <f t="shared" si="0"/>
        <v>60</v>
      </c>
      <c r="K24" s="85">
        <f t="shared" ref="K24:K86" si="2">F24/J24</f>
        <v>0</v>
      </c>
      <c r="L24" s="86">
        <f t="shared" si="1"/>
        <v>0</v>
      </c>
      <c r="M24" s="34"/>
    </row>
    <row r="25" spans="1:13" ht="18" customHeight="1" x14ac:dyDescent="0.25">
      <c r="A25" s="94"/>
      <c r="B25" s="2"/>
      <c r="C25" s="3"/>
      <c r="D25" s="11"/>
      <c r="E25" s="12"/>
      <c r="F25" s="13"/>
      <c r="G25" s="13"/>
      <c r="H25" s="84">
        <v>46278</v>
      </c>
      <c r="I25" s="84">
        <v>46361</v>
      </c>
      <c r="J25" s="85">
        <f t="shared" si="0"/>
        <v>60</v>
      </c>
      <c r="K25" s="85">
        <f t="shared" si="2"/>
        <v>0</v>
      </c>
      <c r="L25" s="86">
        <f t="shared" si="1"/>
        <v>0</v>
      </c>
      <c r="M25" s="34"/>
    </row>
    <row r="26" spans="1:13" ht="18" customHeight="1" x14ac:dyDescent="0.25">
      <c r="A26" s="94"/>
      <c r="B26" s="2"/>
      <c r="C26" s="3"/>
      <c r="D26" s="11"/>
      <c r="E26" s="12"/>
      <c r="F26" s="13"/>
      <c r="G26" s="13"/>
      <c r="H26" s="84">
        <v>46278</v>
      </c>
      <c r="I26" s="84">
        <v>46361</v>
      </c>
      <c r="J26" s="85">
        <f t="shared" si="0"/>
        <v>60</v>
      </c>
      <c r="K26" s="85">
        <f t="shared" si="2"/>
        <v>0</v>
      </c>
      <c r="L26" s="86">
        <f t="shared" si="1"/>
        <v>0</v>
      </c>
      <c r="M26" s="34"/>
    </row>
    <row r="27" spans="1:13" ht="18" customHeight="1" x14ac:dyDescent="0.25">
      <c r="A27" s="94"/>
      <c r="B27" s="2"/>
      <c r="C27" s="3"/>
      <c r="D27" s="11"/>
      <c r="E27" s="12"/>
      <c r="F27" s="13"/>
      <c r="G27" s="13"/>
      <c r="H27" s="84">
        <v>46278</v>
      </c>
      <c r="I27" s="84">
        <v>46361</v>
      </c>
      <c r="J27" s="85">
        <f t="shared" si="0"/>
        <v>60</v>
      </c>
      <c r="K27" s="85">
        <f t="shared" si="2"/>
        <v>0</v>
      </c>
      <c r="L27" s="86">
        <f t="shared" si="1"/>
        <v>0</v>
      </c>
      <c r="M27" s="34"/>
    </row>
    <row r="28" spans="1:13" ht="18" customHeight="1" x14ac:dyDescent="0.25">
      <c r="A28" s="94"/>
      <c r="B28" s="2"/>
      <c r="C28" s="3"/>
      <c r="D28" s="11"/>
      <c r="E28" s="12"/>
      <c r="F28" s="13"/>
      <c r="G28" s="13"/>
      <c r="H28" s="84">
        <v>46278</v>
      </c>
      <c r="I28" s="84">
        <v>46361</v>
      </c>
      <c r="J28" s="85">
        <f t="shared" si="0"/>
        <v>60</v>
      </c>
      <c r="K28" s="85">
        <f t="shared" si="2"/>
        <v>0</v>
      </c>
      <c r="L28" s="86">
        <f t="shared" si="1"/>
        <v>0</v>
      </c>
      <c r="M28" s="34"/>
    </row>
    <row r="29" spans="1:13" ht="18" customHeight="1" x14ac:dyDescent="0.25">
      <c r="A29" s="94"/>
      <c r="B29" s="2"/>
      <c r="C29" s="3"/>
      <c r="D29" s="11"/>
      <c r="E29" s="12"/>
      <c r="F29" s="13"/>
      <c r="G29" s="13"/>
      <c r="H29" s="84">
        <v>46278</v>
      </c>
      <c r="I29" s="84">
        <v>46361</v>
      </c>
      <c r="J29" s="85">
        <f t="shared" si="0"/>
        <v>60</v>
      </c>
      <c r="K29" s="85">
        <f t="shared" si="2"/>
        <v>0</v>
      </c>
      <c r="L29" s="86">
        <f t="shared" si="1"/>
        <v>0</v>
      </c>
      <c r="M29" s="34"/>
    </row>
    <row r="30" spans="1:13" ht="18" customHeight="1" x14ac:dyDescent="0.25">
      <c r="A30" s="94"/>
      <c r="B30" s="2"/>
      <c r="C30" s="3"/>
      <c r="D30" s="11"/>
      <c r="E30" s="12"/>
      <c r="F30" s="13"/>
      <c r="G30" s="13"/>
      <c r="H30" s="84">
        <v>46278</v>
      </c>
      <c r="I30" s="84">
        <v>46361</v>
      </c>
      <c r="J30" s="85">
        <f t="shared" si="0"/>
        <v>60</v>
      </c>
      <c r="K30" s="85">
        <f t="shared" si="2"/>
        <v>0</v>
      </c>
      <c r="L30" s="86">
        <f t="shared" si="1"/>
        <v>0</v>
      </c>
      <c r="M30" s="34"/>
    </row>
    <row r="31" spans="1:13" ht="18" customHeight="1" x14ac:dyDescent="0.25">
      <c r="A31" s="94"/>
      <c r="B31" s="2"/>
      <c r="C31" s="3"/>
      <c r="D31" s="11"/>
      <c r="E31" s="12"/>
      <c r="F31" s="13"/>
      <c r="G31" s="13"/>
      <c r="H31" s="84">
        <v>46278</v>
      </c>
      <c r="I31" s="84">
        <v>46361</v>
      </c>
      <c r="J31" s="85">
        <f t="shared" si="0"/>
        <v>60</v>
      </c>
      <c r="K31" s="85">
        <f t="shared" si="2"/>
        <v>0</v>
      </c>
      <c r="L31" s="86">
        <f t="shared" si="1"/>
        <v>0</v>
      </c>
      <c r="M31" s="34"/>
    </row>
    <row r="32" spans="1:13" ht="18" customHeight="1" x14ac:dyDescent="0.25">
      <c r="A32" s="94"/>
      <c r="B32" s="2"/>
      <c r="C32" s="3"/>
      <c r="D32" s="11"/>
      <c r="E32" s="12"/>
      <c r="F32" s="13"/>
      <c r="G32" s="13"/>
      <c r="H32" s="84">
        <v>46278</v>
      </c>
      <c r="I32" s="84">
        <v>46361</v>
      </c>
      <c r="J32" s="85">
        <f t="shared" si="0"/>
        <v>60</v>
      </c>
      <c r="K32" s="85">
        <f t="shared" si="2"/>
        <v>0</v>
      </c>
      <c r="L32" s="86">
        <f t="shared" si="1"/>
        <v>0</v>
      </c>
      <c r="M32" s="34"/>
    </row>
    <row r="33" spans="1:13" ht="18" customHeight="1" x14ac:dyDescent="0.25">
      <c r="A33" s="94"/>
      <c r="B33" s="2"/>
      <c r="C33" s="3"/>
      <c r="D33" s="11"/>
      <c r="E33" s="12"/>
      <c r="F33" s="13"/>
      <c r="G33" s="13"/>
      <c r="H33" s="84">
        <v>46278</v>
      </c>
      <c r="I33" s="84">
        <v>46361</v>
      </c>
      <c r="J33" s="85">
        <f t="shared" si="0"/>
        <v>60</v>
      </c>
      <c r="K33" s="85">
        <f t="shared" si="2"/>
        <v>0</v>
      </c>
      <c r="L33" s="86">
        <f t="shared" si="1"/>
        <v>0</v>
      </c>
      <c r="M33" s="34"/>
    </row>
    <row r="34" spans="1:13" ht="18" customHeight="1" x14ac:dyDescent="0.25">
      <c r="A34" s="94"/>
      <c r="B34" s="2"/>
      <c r="C34" s="3"/>
      <c r="D34" s="11"/>
      <c r="E34" s="12"/>
      <c r="F34" s="13"/>
      <c r="G34" s="13"/>
      <c r="H34" s="84">
        <v>46278</v>
      </c>
      <c r="I34" s="84">
        <v>46361</v>
      </c>
      <c r="J34" s="85">
        <f t="shared" si="0"/>
        <v>60</v>
      </c>
      <c r="K34" s="85">
        <f t="shared" si="2"/>
        <v>0</v>
      </c>
      <c r="L34" s="86">
        <f t="shared" si="1"/>
        <v>0</v>
      </c>
      <c r="M34" s="34"/>
    </row>
    <row r="35" spans="1:13" ht="18" customHeight="1" x14ac:dyDescent="0.25">
      <c r="A35" s="94"/>
      <c r="B35" s="2"/>
      <c r="C35" s="3"/>
      <c r="D35" s="11"/>
      <c r="E35" s="12"/>
      <c r="F35" s="13"/>
      <c r="G35" s="13"/>
      <c r="H35" s="84">
        <v>46278</v>
      </c>
      <c r="I35" s="84">
        <v>46361</v>
      </c>
      <c r="J35" s="85">
        <f t="shared" si="0"/>
        <v>60</v>
      </c>
      <c r="K35" s="85">
        <f t="shared" si="2"/>
        <v>0</v>
      </c>
      <c r="L35" s="86">
        <f t="shared" si="1"/>
        <v>0</v>
      </c>
      <c r="M35" s="34"/>
    </row>
    <row r="36" spans="1:13" ht="18" customHeight="1" x14ac:dyDescent="0.25">
      <c r="A36" s="94"/>
      <c r="B36" s="2"/>
      <c r="C36" s="3"/>
      <c r="D36" s="11"/>
      <c r="E36" s="12"/>
      <c r="F36" s="13"/>
      <c r="G36" s="13"/>
      <c r="H36" s="84">
        <v>46278</v>
      </c>
      <c r="I36" s="84">
        <v>46361</v>
      </c>
      <c r="J36" s="85">
        <f t="shared" si="0"/>
        <v>60</v>
      </c>
      <c r="K36" s="85">
        <f t="shared" si="2"/>
        <v>0</v>
      </c>
      <c r="L36" s="86">
        <f t="shared" si="1"/>
        <v>0</v>
      </c>
      <c r="M36" s="34"/>
    </row>
    <row r="37" spans="1:13" ht="18" customHeight="1" x14ac:dyDescent="0.25">
      <c r="A37" s="94"/>
      <c r="B37" s="2"/>
      <c r="C37" s="3"/>
      <c r="D37" s="11"/>
      <c r="E37" s="12"/>
      <c r="F37" s="13"/>
      <c r="G37" s="13"/>
      <c r="H37" s="84">
        <v>46278</v>
      </c>
      <c r="I37" s="84">
        <v>46361</v>
      </c>
      <c r="J37" s="85">
        <f t="shared" si="0"/>
        <v>60</v>
      </c>
      <c r="K37" s="85">
        <f t="shared" si="2"/>
        <v>0</v>
      </c>
      <c r="L37" s="86">
        <f t="shared" si="1"/>
        <v>0</v>
      </c>
      <c r="M37" s="34"/>
    </row>
    <row r="38" spans="1:13" ht="18" customHeight="1" x14ac:dyDescent="0.25">
      <c r="A38" s="94"/>
      <c r="B38" s="2"/>
      <c r="C38" s="3"/>
      <c r="D38" s="11"/>
      <c r="E38" s="12"/>
      <c r="F38" s="13"/>
      <c r="G38" s="13"/>
      <c r="H38" s="84">
        <v>46278</v>
      </c>
      <c r="I38" s="84">
        <v>46361</v>
      </c>
      <c r="J38" s="85">
        <f t="shared" si="0"/>
        <v>60</v>
      </c>
      <c r="K38" s="85">
        <f t="shared" si="2"/>
        <v>0</v>
      </c>
      <c r="L38" s="86">
        <f t="shared" si="1"/>
        <v>0</v>
      </c>
      <c r="M38" s="34"/>
    </row>
    <row r="39" spans="1:13" ht="18" customHeight="1" x14ac:dyDescent="0.25">
      <c r="A39" s="94"/>
      <c r="B39" s="2"/>
      <c r="C39" s="3"/>
      <c r="D39" s="11"/>
      <c r="E39" s="12"/>
      <c r="F39" s="13"/>
      <c r="G39" s="13"/>
      <c r="H39" s="84">
        <v>46278</v>
      </c>
      <c r="I39" s="84">
        <v>46361</v>
      </c>
      <c r="J39" s="85">
        <f t="shared" si="0"/>
        <v>60</v>
      </c>
      <c r="K39" s="85">
        <f t="shared" si="2"/>
        <v>0</v>
      </c>
      <c r="L39" s="86">
        <f t="shared" si="1"/>
        <v>0</v>
      </c>
      <c r="M39" s="34"/>
    </row>
    <row r="40" spans="1:13" ht="18" customHeight="1" x14ac:dyDescent="0.25">
      <c r="A40" s="94"/>
      <c r="B40" s="2"/>
      <c r="C40" s="3"/>
      <c r="D40" s="11"/>
      <c r="E40" s="12"/>
      <c r="F40" s="13"/>
      <c r="G40" s="13"/>
      <c r="H40" s="84">
        <v>46278</v>
      </c>
      <c r="I40" s="84">
        <v>46361</v>
      </c>
      <c r="J40" s="85">
        <f t="shared" si="0"/>
        <v>60</v>
      </c>
      <c r="K40" s="85">
        <f t="shared" si="2"/>
        <v>0</v>
      </c>
      <c r="L40" s="86">
        <f t="shared" si="1"/>
        <v>0</v>
      </c>
      <c r="M40" s="34"/>
    </row>
    <row r="41" spans="1:13" ht="18" customHeight="1" x14ac:dyDescent="0.25">
      <c r="A41" s="94"/>
      <c r="B41" s="2"/>
      <c r="C41" s="3"/>
      <c r="D41" s="11"/>
      <c r="E41" s="12"/>
      <c r="F41" s="13"/>
      <c r="G41" s="13"/>
      <c r="H41" s="84">
        <v>46278</v>
      </c>
      <c r="I41" s="84">
        <v>46361</v>
      </c>
      <c r="J41" s="85">
        <f t="shared" si="0"/>
        <v>60</v>
      </c>
      <c r="K41" s="85">
        <f t="shared" si="2"/>
        <v>0</v>
      </c>
      <c r="L41" s="86">
        <f t="shared" si="1"/>
        <v>0</v>
      </c>
      <c r="M41" s="34"/>
    </row>
    <row r="42" spans="1:13" ht="18" customHeight="1" x14ac:dyDescent="0.25">
      <c r="A42" s="94"/>
      <c r="B42" s="2"/>
      <c r="C42" s="3"/>
      <c r="D42" s="11"/>
      <c r="E42" s="12"/>
      <c r="F42" s="13"/>
      <c r="G42" s="13"/>
      <c r="H42" s="84">
        <v>46278</v>
      </c>
      <c r="I42" s="84">
        <v>46361</v>
      </c>
      <c r="J42" s="85">
        <f t="shared" si="0"/>
        <v>60</v>
      </c>
      <c r="K42" s="85">
        <f t="shared" si="2"/>
        <v>0</v>
      </c>
      <c r="L42" s="86">
        <f t="shared" si="1"/>
        <v>0</v>
      </c>
      <c r="M42" s="34"/>
    </row>
    <row r="43" spans="1:13" ht="18" customHeight="1" x14ac:dyDescent="0.25">
      <c r="A43" s="94"/>
      <c r="B43" s="2"/>
      <c r="C43" s="3"/>
      <c r="D43" s="11"/>
      <c r="E43" s="12"/>
      <c r="F43" s="13"/>
      <c r="G43" s="13"/>
      <c r="H43" s="84">
        <v>46278</v>
      </c>
      <c r="I43" s="84">
        <v>46361</v>
      </c>
      <c r="J43" s="85">
        <f t="shared" si="0"/>
        <v>60</v>
      </c>
      <c r="K43" s="85">
        <f t="shared" si="2"/>
        <v>0</v>
      </c>
      <c r="L43" s="86">
        <f t="shared" si="1"/>
        <v>0</v>
      </c>
      <c r="M43" s="34"/>
    </row>
    <row r="44" spans="1:13" ht="18" customHeight="1" x14ac:dyDescent="0.25">
      <c r="A44" s="94"/>
      <c r="B44" s="2"/>
      <c r="C44" s="3"/>
      <c r="D44" s="11"/>
      <c r="E44" s="12"/>
      <c r="F44" s="13"/>
      <c r="G44" s="13"/>
      <c r="H44" s="84">
        <v>46278</v>
      </c>
      <c r="I44" s="84">
        <v>46361</v>
      </c>
      <c r="J44" s="85">
        <f t="shared" si="0"/>
        <v>60</v>
      </c>
      <c r="K44" s="85">
        <f t="shared" si="2"/>
        <v>0</v>
      </c>
      <c r="L44" s="86">
        <f t="shared" si="1"/>
        <v>0</v>
      </c>
      <c r="M44" s="34"/>
    </row>
    <row r="45" spans="1:13" ht="18" customHeight="1" x14ac:dyDescent="0.25">
      <c r="A45" s="94"/>
      <c r="B45" s="2"/>
      <c r="C45" s="3"/>
      <c r="D45" s="11"/>
      <c r="E45" s="12"/>
      <c r="F45" s="13"/>
      <c r="G45" s="13"/>
      <c r="H45" s="84">
        <v>46278</v>
      </c>
      <c r="I45" s="84">
        <v>46361</v>
      </c>
      <c r="J45" s="85">
        <f t="shared" si="0"/>
        <v>60</v>
      </c>
      <c r="K45" s="85">
        <f t="shared" si="2"/>
        <v>0</v>
      </c>
      <c r="L45" s="86">
        <f t="shared" si="1"/>
        <v>0</v>
      </c>
      <c r="M45" s="34"/>
    </row>
    <row r="46" spans="1:13" ht="18" customHeight="1" x14ac:dyDescent="0.25">
      <c r="A46" s="94"/>
      <c r="B46" s="2"/>
      <c r="C46" s="3"/>
      <c r="D46" s="11"/>
      <c r="E46" s="12"/>
      <c r="F46" s="13"/>
      <c r="G46" s="13"/>
      <c r="H46" s="84">
        <v>46278</v>
      </c>
      <c r="I46" s="84">
        <v>46361</v>
      </c>
      <c r="J46" s="85">
        <f t="shared" si="0"/>
        <v>60</v>
      </c>
      <c r="K46" s="85">
        <f t="shared" si="2"/>
        <v>0</v>
      </c>
      <c r="L46" s="86">
        <f t="shared" si="1"/>
        <v>0</v>
      </c>
      <c r="M46" s="34"/>
    </row>
    <row r="47" spans="1:13" ht="18" customHeight="1" x14ac:dyDescent="0.25">
      <c r="A47" s="94"/>
      <c r="B47" s="2"/>
      <c r="C47" s="3"/>
      <c r="D47" s="11"/>
      <c r="E47" s="12"/>
      <c r="F47" s="13"/>
      <c r="G47" s="13"/>
      <c r="H47" s="84">
        <v>46278</v>
      </c>
      <c r="I47" s="84">
        <v>46361</v>
      </c>
      <c r="J47" s="85">
        <f t="shared" si="0"/>
        <v>60</v>
      </c>
      <c r="K47" s="85">
        <f t="shared" si="2"/>
        <v>0</v>
      </c>
      <c r="L47" s="86">
        <f t="shared" si="1"/>
        <v>0</v>
      </c>
      <c r="M47" s="34"/>
    </row>
    <row r="48" spans="1:13" ht="18" customHeight="1" x14ac:dyDescent="0.25">
      <c r="A48" s="94"/>
      <c r="B48" s="2"/>
      <c r="C48" s="3"/>
      <c r="D48" s="11"/>
      <c r="E48" s="12"/>
      <c r="F48" s="13"/>
      <c r="G48" s="13"/>
      <c r="H48" s="84">
        <v>46278</v>
      </c>
      <c r="I48" s="84">
        <v>46361</v>
      </c>
      <c r="J48" s="85">
        <f t="shared" si="0"/>
        <v>60</v>
      </c>
      <c r="K48" s="85">
        <f t="shared" si="2"/>
        <v>0</v>
      </c>
      <c r="L48" s="86">
        <f t="shared" si="1"/>
        <v>0</v>
      </c>
      <c r="M48" s="34"/>
    </row>
    <row r="49" spans="1:13" ht="18" customHeight="1" x14ac:dyDescent="0.25">
      <c r="A49" s="94"/>
      <c r="B49" s="2"/>
      <c r="C49" s="3"/>
      <c r="D49" s="11"/>
      <c r="E49" s="12"/>
      <c r="F49" s="13"/>
      <c r="G49" s="13"/>
      <c r="H49" s="84">
        <v>46278</v>
      </c>
      <c r="I49" s="84">
        <v>46361</v>
      </c>
      <c r="J49" s="85">
        <f t="shared" si="0"/>
        <v>60</v>
      </c>
      <c r="K49" s="85">
        <f t="shared" si="2"/>
        <v>0</v>
      </c>
      <c r="L49" s="86">
        <f t="shared" si="1"/>
        <v>0</v>
      </c>
      <c r="M49" s="34"/>
    </row>
    <row r="50" spans="1:13" ht="18" customHeight="1" x14ac:dyDescent="0.25">
      <c r="A50" s="94"/>
      <c r="B50" s="2"/>
      <c r="C50" s="3"/>
      <c r="D50" s="11"/>
      <c r="E50" s="12"/>
      <c r="F50" s="13"/>
      <c r="G50" s="13"/>
      <c r="H50" s="84">
        <v>46278</v>
      </c>
      <c r="I50" s="84">
        <v>46361</v>
      </c>
      <c r="J50" s="85">
        <f t="shared" si="0"/>
        <v>60</v>
      </c>
      <c r="K50" s="85">
        <f t="shared" si="2"/>
        <v>0</v>
      </c>
      <c r="L50" s="86">
        <f t="shared" si="1"/>
        <v>0</v>
      </c>
      <c r="M50" s="34"/>
    </row>
    <row r="51" spans="1:13" ht="18" customHeight="1" x14ac:dyDescent="0.25">
      <c r="A51" s="94"/>
      <c r="B51" s="2"/>
      <c r="C51" s="3"/>
      <c r="D51" s="11"/>
      <c r="E51" s="12"/>
      <c r="F51" s="13"/>
      <c r="G51" s="13"/>
      <c r="H51" s="84">
        <v>46278</v>
      </c>
      <c r="I51" s="84">
        <v>46361</v>
      </c>
      <c r="J51" s="85">
        <f t="shared" si="0"/>
        <v>60</v>
      </c>
      <c r="K51" s="85">
        <f t="shared" si="2"/>
        <v>0</v>
      </c>
      <c r="L51" s="86">
        <f t="shared" si="1"/>
        <v>0</v>
      </c>
      <c r="M51" s="34"/>
    </row>
    <row r="52" spans="1:13" ht="18" customHeight="1" x14ac:dyDescent="0.25">
      <c r="A52" s="94"/>
      <c r="B52" s="2"/>
      <c r="C52" s="3"/>
      <c r="D52" s="11"/>
      <c r="E52" s="12"/>
      <c r="F52" s="13"/>
      <c r="G52" s="13"/>
      <c r="H52" s="84">
        <v>46278</v>
      </c>
      <c r="I52" s="84">
        <v>46361</v>
      </c>
      <c r="J52" s="85">
        <f t="shared" si="0"/>
        <v>60</v>
      </c>
      <c r="K52" s="85">
        <f t="shared" si="2"/>
        <v>0</v>
      </c>
      <c r="L52" s="86">
        <f t="shared" si="1"/>
        <v>0</v>
      </c>
      <c r="M52" s="34"/>
    </row>
    <row r="53" spans="1:13" ht="18" customHeight="1" x14ac:dyDescent="0.25">
      <c r="A53" s="94"/>
      <c r="B53" s="2"/>
      <c r="C53" s="3"/>
      <c r="D53" s="11"/>
      <c r="E53" s="12"/>
      <c r="F53" s="13"/>
      <c r="G53" s="13"/>
      <c r="H53" s="84">
        <v>46278</v>
      </c>
      <c r="I53" s="84">
        <v>46361</v>
      </c>
      <c r="J53" s="85">
        <f t="shared" si="0"/>
        <v>60</v>
      </c>
      <c r="K53" s="85">
        <f t="shared" si="2"/>
        <v>0</v>
      </c>
      <c r="L53" s="86">
        <f t="shared" si="1"/>
        <v>0</v>
      </c>
      <c r="M53" s="34"/>
    </row>
    <row r="54" spans="1:13" ht="18" customHeight="1" x14ac:dyDescent="0.25">
      <c r="A54" s="94"/>
      <c r="B54" s="2"/>
      <c r="C54" s="3"/>
      <c r="D54" s="11"/>
      <c r="E54" s="12"/>
      <c r="F54" s="13"/>
      <c r="G54" s="13"/>
      <c r="H54" s="84">
        <v>46278</v>
      </c>
      <c r="I54" s="84">
        <v>46361</v>
      </c>
      <c r="J54" s="85">
        <f t="shared" si="0"/>
        <v>60</v>
      </c>
      <c r="K54" s="85">
        <f t="shared" si="2"/>
        <v>0</v>
      </c>
      <c r="L54" s="86">
        <f t="shared" si="1"/>
        <v>0</v>
      </c>
      <c r="M54" s="34"/>
    </row>
    <row r="55" spans="1:13" ht="18" customHeight="1" x14ac:dyDescent="0.25">
      <c r="A55" s="94"/>
      <c r="B55" s="2"/>
      <c r="C55" s="3"/>
      <c r="D55" s="11"/>
      <c r="E55" s="12"/>
      <c r="F55" s="13"/>
      <c r="G55" s="13"/>
      <c r="H55" s="84">
        <v>46278</v>
      </c>
      <c r="I55" s="84">
        <v>46361</v>
      </c>
      <c r="J55" s="85">
        <f t="shared" si="0"/>
        <v>60</v>
      </c>
      <c r="K55" s="85">
        <f t="shared" si="2"/>
        <v>0</v>
      </c>
      <c r="L55" s="86">
        <f t="shared" si="1"/>
        <v>0</v>
      </c>
      <c r="M55" s="34"/>
    </row>
    <row r="56" spans="1:13" ht="18" customHeight="1" x14ac:dyDescent="0.25">
      <c r="A56" s="94"/>
      <c r="B56" s="2"/>
      <c r="C56" s="3"/>
      <c r="D56" s="11"/>
      <c r="E56" s="12"/>
      <c r="F56" s="13"/>
      <c r="G56" s="13"/>
      <c r="H56" s="84">
        <v>46278</v>
      </c>
      <c r="I56" s="84">
        <v>46361</v>
      </c>
      <c r="J56" s="85">
        <f t="shared" si="0"/>
        <v>60</v>
      </c>
      <c r="K56" s="85">
        <f t="shared" si="2"/>
        <v>0</v>
      </c>
      <c r="L56" s="86">
        <f t="shared" si="1"/>
        <v>0</v>
      </c>
      <c r="M56" s="34"/>
    </row>
    <row r="57" spans="1:13" ht="18" customHeight="1" x14ac:dyDescent="0.25">
      <c r="A57" s="94"/>
      <c r="B57" s="2"/>
      <c r="C57" s="3"/>
      <c r="D57" s="11"/>
      <c r="E57" s="12"/>
      <c r="F57" s="13"/>
      <c r="G57" s="13"/>
      <c r="H57" s="84">
        <v>46278</v>
      </c>
      <c r="I57" s="84">
        <v>46361</v>
      </c>
      <c r="J57" s="85">
        <f t="shared" si="0"/>
        <v>60</v>
      </c>
      <c r="K57" s="85">
        <f t="shared" si="2"/>
        <v>0</v>
      </c>
      <c r="L57" s="86">
        <f t="shared" si="1"/>
        <v>0</v>
      </c>
      <c r="M57" s="34"/>
    </row>
    <row r="58" spans="1:13" ht="18" customHeight="1" x14ac:dyDescent="0.25">
      <c r="A58" s="94"/>
      <c r="B58" s="2"/>
      <c r="C58" s="3"/>
      <c r="D58" s="11"/>
      <c r="E58" s="12"/>
      <c r="F58" s="13"/>
      <c r="G58" s="13"/>
      <c r="H58" s="84">
        <v>46278</v>
      </c>
      <c r="I58" s="84">
        <v>46361</v>
      </c>
      <c r="J58" s="85">
        <f t="shared" si="0"/>
        <v>60</v>
      </c>
      <c r="K58" s="85">
        <f t="shared" si="2"/>
        <v>0</v>
      </c>
      <c r="L58" s="86">
        <f t="shared" si="1"/>
        <v>0</v>
      </c>
      <c r="M58" s="34"/>
    </row>
    <row r="59" spans="1:13" ht="18" customHeight="1" x14ac:dyDescent="0.25">
      <c r="A59" s="94"/>
      <c r="B59" s="2"/>
      <c r="C59" s="3"/>
      <c r="D59" s="11"/>
      <c r="E59" s="12"/>
      <c r="F59" s="13"/>
      <c r="G59" s="13"/>
      <c r="H59" s="84">
        <v>46278</v>
      </c>
      <c r="I59" s="84">
        <v>46361</v>
      </c>
      <c r="J59" s="85">
        <f t="shared" si="0"/>
        <v>60</v>
      </c>
      <c r="K59" s="85">
        <f t="shared" si="2"/>
        <v>0</v>
      </c>
      <c r="L59" s="86">
        <f t="shared" si="1"/>
        <v>0</v>
      </c>
      <c r="M59" s="34"/>
    </row>
    <row r="60" spans="1:13" ht="18" customHeight="1" x14ac:dyDescent="0.25">
      <c r="A60" s="94"/>
      <c r="B60" s="2"/>
      <c r="C60" s="3"/>
      <c r="D60" s="11"/>
      <c r="E60" s="12"/>
      <c r="F60" s="13"/>
      <c r="G60" s="13"/>
      <c r="H60" s="84">
        <v>46278</v>
      </c>
      <c r="I60" s="84">
        <v>46361</v>
      </c>
      <c r="J60" s="85">
        <f t="shared" si="0"/>
        <v>60</v>
      </c>
      <c r="K60" s="85">
        <f t="shared" si="2"/>
        <v>0</v>
      </c>
      <c r="L60" s="86">
        <f t="shared" si="1"/>
        <v>0</v>
      </c>
      <c r="M60" s="34"/>
    </row>
    <row r="61" spans="1:13" ht="18" customHeight="1" x14ac:dyDescent="0.25">
      <c r="A61" s="94"/>
      <c r="B61" s="2"/>
      <c r="C61" s="3"/>
      <c r="D61" s="11"/>
      <c r="E61" s="12"/>
      <c r="F61" s="13"/>
      <c r="G61" s="13"/>
      <c r="H61" s="84">
        <v>46278</v>
      </c>
      <c r="I61" s="84">
        <v>46361</v>
      </c>
      <c r="J61" s="85">
        <f t="shared" si="0"/>
        <v>60</v>
      </c>
      <c r="K61" s="85">
        <f t="shared" si="2"/>
        <v>0</v>
      </c>
      <c r="L61" s="86">
        <f t="shared" si="1"/>
        <v>0</v>
      </c>
      <c r="M61" s="34"/>
    </row>
    <row r="62" spans="1:13" ht="18" customHeight="1" x14ac:dyDescent="0.25">
      <c r="A62" s="94"/>
      <c r="B62" s="2"/>
      <c r="C62" s="3"/>
      <c r="D62" s="11"/>
      <c r="E62" s="12"/>
      <c r="F62" s="13"/>
      <c r="G62" s="13"/>
      <c r="H62" s="84">
        <v>46278</v>
      </c>
      <c r="I62" s="84">
        <v>46361</v>
      </c>
      <c r="J62" s="85">
        <f t="shared" si="0"/>
        <v>60</v>
      </c>
      <c r="K62" s="85">
        <f t="shared" si="2"/>
        <v>0</v>
      </c>
      <c r="L62" s="86">
        <f t="shared" si="1"/>
        <v>0</v>
      </c>
      <c r="M62" s="34"/>
    </row>
    <row r="63" spans="1:13" ht="18" customHeight="1" x14ac:dyDescent="0.25">
      <c r="A63" s="94"/>
      <c r="B63" s="2"/>
      <c r="C63" s="3"/>
      <c r="D63" s="11"/>
      <c r="E63" s="12"/>
      <c r="F63" s="13"/>
      <c r="G63" s="13"/>
      <c r="H63" s="84">
        <v>46278</v>
      </c>
      <c r="I63" s="84">
        <v>46361</v>
      </c>
      <c r="J63" s="85">
        <f t="shared" si="0"/>
        <v>60</v>
      </c>
      <c r="K63" s="85">
        <f t="shared" si="2"/>
        <v>0</v>
      </c>
      <c r="L63" s="86">
        <f t="shared" si="1"/>
        <v>0</v>
      </c>
      <c r="M63" s="34"/>
    </row>
    <row r="64" spans="1:13" ht="18" customHeight="1" x14ac:dyDescent="0.25">
      <c r="A64" s="94"/>
      <c r="B64" s="2"/>
      <c r="C64" s="3"/>
      <c r="D64" s="11"/>
      <c r="E64" s="12"/>
      <c r="F64" s="13"/>
      <c r="G64" s="13"/>
      <c r="H64" s="84">
        <v>46278</v>
      </c>
      <c r="I64" s="84">
        <v>46361</v>
      </c>
      <c r="J64" s="85">
        <f t="shared" si="0"/>
        <v>60</v>
      </c>
      <c r="K64" s="85">
        <f t="shared" si="2"/>
        <v>0</v>
      </c>
      <c r="L64" s="86">
        <f t="shared" si="1"/>
        <v>0</v>
      </c>
      <c r="M64" s="34"/>
    </row>
    <row r="65" spans="1:13" ht="18" customHeight="1" x14ac:dyDescent="0.25">
      <c r="A65" s="94"/>
      <c r="B65" s="2"/>
      <c r="C65" s="3"/>
      <c r="D65" s="11"/>
      <c r="E65" s="12"/>
      <c r="F65" s="13"/>
      <c r="G65" s="13"/>
      <c r="H65" s="84">
        <v>46278</v>
      </c>
      <c r="I65" s="84">
        <v>46361</v>
      </c>
      <c r="J65" s="85">
        <f t="shared" si="0"/>
        <v>60</v>
      </c>
      <c r="K65" s="85">
        <f t="shared" si="2"/>
        <v>0</v>
      </c>
      <c r="L65" s="86">
        <f t="shared" si="1"/>
        <v>0</v>
      </c>
      <c r="M65" s="34"/>
    </row>
    <row r="66" spans="1:13" ht="18" customHeight="1" x14ac:dyDescent="0.25">
      <c r="A66" s="94"/>
      <c r="B66" s="2"/>
      <c r="C66" s="3"/>
      <c r="D66" s="11"/>
      <c r="E66" s="12"/>
      <c r="F66" s="13"/>
      <c r="G66" s="13"/>
      <c r="H66" s="84">
        <v>46278</v>
      </c>
      <c r="I66" s="84">
        <v>46361</v>
      </c>
      <c r="J66" s="85">
        <f t="shared" si="0"/>
        <v>60</v>
      </c>
      <c r="K66" s="85">
        <f t="shared" si="2"/>
        <v>0</v>
      </c>
      <c r="L66" s="86">
        <f t="shared" si="1"/>
        <v>0</v>
      </c>
      <c r="M66" s="34"/>
    </row>
    <row r="67" spans="1:13" ht="18" customHeight="1" x14ac:dyDescent="0.25">
      <c r="A67" s="94"/>
      <c r="B67" s="2"/>
      <c r="C67" s="3"/>
      <c r="D67" s="11"/>
      <c r="E67" s="12"/>
      <c r="F67" s="13"/>
      <c r="G67" s="13"/>
      <c r="H67" s="84">
        <v>46278</v>
      </c>
      <c r="I67" s="84">
        <v>46361</v>
      </c>
      <c r="J67" s="85">
        <f t="shared" si="0"/>
        <v>60</v>
      </c>
      <c r="K67" s="85">
        <f t="shared" si="2"/>
        <v>0</v>
      </c>
      <c r="L67" s="86">
        <f t="shared" si="1"/>
        <v>0</v>
      </c>
      <c r="M67" s="34"/>
    </row>
    <row r="68" spans="1:13" ht="18" customHeight="1" x14ac:dyDescent="0.25">
      <c r="A68" s="94"/>
      <c r="B68" s="2"/>
      <c r="C68" s="3"/>
      <c r="D68" s="11"/>
      <c r="E68" s="12"/>
      <c r="F68" s="13"/>
      <c r="G68" s="13"/>
      <c r="H68" s="84">
        <v>46278</v>
      </c>
      <c r="I68" s="84">
        <v>46361</v>
      </c>
      <c r="J68" s="85">
        <f t="shared" si="0"/>
        <v>60</v>
      </c>
      <c r="K68" s="85">
        <f t="shared" si="2"/>
        <v>0</v>
      </c>
      <c r="L68" s="86">
        <f t="shared" si="1"/>
        <v>0</v>
      </c>
      <c r="M68" s="34"/>
    </row>
    <row r="69" spans="1:13" ht="18" customHeight="1" x14ac:dyDescent="0.25">
      <c r="A69" s="94"/>
      <c r="B69" s="2"/>
      <c r="C69" s="3"/>
      <c r="D69" s="11"/>
      <c r="E69" s="12"/>
      <c r="F69" s="13"/>
      <c r="G69" s="13"/>
      <c r="H69" s="84">
        <v>46278</v>
      </c>
      <c r="I69" s="84">
        <v>46361</v>
      </c>
      <c r="J69" s="85">
        <f t="shared" si="0"/>
        <v>60</v>
      </c>
      <c r="K69" s="85">
        <f t="shared" si="2"/>
        <v>0</v>
      </c>
      <c r="L69" s="86">
        <f t="shared" si="1"/>
        <v>0</v>
      </c>
      <c r="M69" s="34"/>
    </row>
    <row r="70" spans="1:13" ht="18" customHeight="1" x14ac:dyDescent="0.25">
      <c r="A70" s="94"/>
      <c r="B70" s="2"/>
      <c r="C70" s="3"/>
      <c r="D70" s="11"/>
      <c r="E70" s="12"/>
      <c r="F70" s="13"/>
      <c r="G70" s="13"/>
      <c r="H70" s="84">
        <v>46278</v>
      </c>
      <c r="I70" s="84">
        <v>46361</v>
      </c>
      <c r="J70" s="85">
        <f t="shared" si="0"/>
        <v>60</v>
      </c>
      <c r="K70" s="85">
        <f t="shared" si="2"/>
        <v>0</v>
      </c>
      <c r="L70" s="86">
        <f t="shared" si="1"/>
        <v>0</v>
      </c>
      <c r="M70" s="34"/>
    </row>
    <row r="71" spans="1:13" ht="18" customHeight="1" x14ac:dyDescent="0.25">
      <c r="A71" s="94"/>
      <c r="B71" s="2"/>
      <c r="C71" s="3"/>
      <c r="D71" s="11"/>
      <c r="E71" s="12"/>
      <c r="F71" s="13"/>
      <c r="G71" s="13"/>
      <c r="H71" s="84">
        <v>46278</v>
      </c>
      <c r="I71" s="84">
        <v>46361</v>
      </c>
      <c r="J71" s="85">
        <f t="shared" si="0"/>
        <v>60</v>
      </c>
      <c r="K71" s="85">
        <f t="shared" si="2"/>
        <v>0</v>
      </c>
      <c r="L71" s="86">
        <f t="shared" si="1"/>
        <v>0</v>
      </c>
      <c r="M71" s="34"/>
    </row>
    <row r="72" spans="1:13" ht="18" customHeight="1" x14ac:dyDescent="0.25">
      <c r="A72" s="94"/>
      <c r="B72" s="2"/>
      <c r="C72" s="3"/>
      <c r="D72" s="11"/>
      <c r="E72" s="12"/>
      <c r="F72" s="13"/>
      <c r="G72" s="13"/>
      <c r="H72" s="84">
        <v>46278</v>
      </c>
      <c r="I72" s="84">
        <v>46361</v>
      </c>
      <c r="J72" s="85">
        <f t="shared" si="0"/>
        <v>60</v>
      </c>
      <c r="K72" s="85">
        <f t="shared" si="2"/>
        <v>0</v>
      </c>
      <c r="L72" s="86">
        <f t="shared" si="1"/>
        <v>0</v>
      </c>
      <c r="M72" s="34"/>
    </row>
    <row r="73" spans="1:13" ht="18" customHeight="1" x14ac:dyDescent="0.25">
      <c r="A73" s="94"/>
      <c r="B73" s="2"/>
      <c r="C73" s="3"/>
      <c r="D73" s="11"/>
      <c r="E73" s="12"/>
      <c r="F73" s="13"/>
      <c r="G73" s="13"/>
      <c r="H73" s="84">
        <v>46278</v>
      </c>
      <c r="I73" s="84">
        <v>46361</v>
      </c>
      <c r="J73" s="85">
        <f t="shared" si="0"/>
        <v>60</v>
      </c>
      <c r="K73" s="85">
        <f t="shared" si="2"/>
        <v>0</v>
      </c>
      <c r="L73" s="86">
        <f t="shared" si="1"/>
        <v>0</v>
      </c>
      <c r="M73" s="34"/>
    </row>
    <row r="74" spans="1:13" ht="18" customHeight="1" x14ac:dyDescent="0.25">
      <c r="A74" s="94"/>
      <c r="B74" s="2"/>
      <c r="C74" s="3"/>
      <c r="D74" s="11"/>
      <c r="E74" s="12"/>
      <c r="F74" s="13"/>
      <c r="G74" s="13"/>
      <c r="H74" s="84">
        <v>46278</v>
      </c>
      <c r="I74" s="84">
        <v>46361</v>
      </c>
      <c r="J74" s="85">
        <f t="shared" si="0"/>
        <v>60</v>
      </c>
      <c r="K74" s="85">
        <f t="shared" si="2"/>
        <v>0</v>
      </c>
      <c r="L74" s="86">
        <f t="shared" si="1"/>
        <v>0</v>
      </c>
      <c r="M74" s="34"/>
    </row>
    <row r="75" spans="1:13" ht="18" customHeight="1" x14ac:dyDescent="0.25">
      <c r="A75" s="94"/>
      <c r="B75" s="2"/>
      <c r="C75" s="3"/>
      <c r="D75" s="11"/>
      <c r="E75" s="12"/>
      <c r="F75" s="13"/>
      <c r="G75" s="13"/>
      <c r="H75" s="84">
        <v>46278</v>
      </c>
      <c r="I75" s="84">
        <v>46361</v>
      </c>
      <c r="J75" s="85">
        <f t="shared" si="0"/>
        <v>60</v>
      </c>
      <c r="K75" s="85">
        <f t="shared" si="2"/>
        <v>0</v>
      </c>
      <c r="L75" s="86">
        <f t="shared" si="1"/>
        <v>0</v>
      </c>
      <c r="M75" s="34"/>
    </row>
    <row r="76" spans="1:13" ht="18" customHeight="1" x14ac:dyDescent="0.25">
      <c r="A76" s="94"/>
      <c r="B76" s="2"/>
      <c r="C76" s="3"/>
      <c r="D76" s="11"/>
      <c r="E76" s="12"/>
      <c r="F76" s="13"/>
      <c r="G76" s="13"/>
      <c r="H76" s="84">
        <v>46278</v>
      </c>
      <c r="I76" s="84">
        <v>46361</v>
      </c>
      <c r="J76" s="85">
        <f t="shared" si="0"/>
        <v>60</v>
      </c>
      <c r="K76" s="85">
        <f t="shared" si="2"/>
        <v>0</v>
      </c>
      <c r="L76" s="86">
        <f t="shared" si="1"/>
        <v>0</v>
      </c>
      <c r="M76" s="34"/>
    </row>
    <row r="77" spans="1:13" ht="18" customHeight="1" x14ac:dyDescent="0.25">
      <c r="A77" s="94"/>
      <c r="B77" s="2"/>
      <c r="C77" s="3"/>
      <c r="D77" s="11"/>
      <c r="E77" s="12"/>
      <c r="F77" s="13"/>
      <c r="G77" s="13"/>
      <c r="H77" s="84">
        <v>46278</v>
      </c>
      <c r="I77" s="84">
        <v>46361</v>
      </c>
      <c r="J77" s="85">
        <f t="shared" si="0"/>
        <v>60</v>
      </c>
      <c r="K77" s="85">
        <f t="shared" si="2"/>
        <v>0</v>
      </c>
      <c r="L77" s="86">
        <f t="shared" si="1"/>
        <v>0</v>
      </c>
      <c r="M77" s="34"/>
    </row>
    <row r="78" spans="1:13" ht="18" customHeight="1" x14ac:dyDescent="0.25">
      <c r="A78" s="94"/>
      <c r="B78" s="2"/>
      <c r="C78" s="3"/>
      <c r="D78" s="11"/>
      <c r="E78" s="12"/>
      <c r="F78" s="13"/>
      <c r="G78" s="13"/>
      <c r="H78" s="84">
        <v>46278</v>
      </c>
      <c r="I78" s="84">
        <v>46361</v>
      </c>
      <c r="J78" s="85">
        <f t="shared" si="0"/>
        <v>60</v>
      </c>
      <c r="K78" s="85">
        <f t="shared" si="2"/>
        <v>0</v>
      </c>
      <c r="L78" s="86">
        <f t="shared" si="1"/>
        <v>0</v>
      </c>
      <c r="M78" s="34"/>
    </row>
    <row r="79" spans="1:13" ht="18" customHeight="1" x14ac:dyDescent="0.25">
      <c r="A79" s="94"/>
      <c r="B79" s="2"/>
      <c r="C79" s="3"/>
      <c r="D79" s="11"/>
      <c r="E79" s="12"/>
      <c r="F79" s="13"/>
      <c r="G79" s="13"/>
      <c r="H79" s="84">
        <v>46278</v>
      </c>
      <c r="I79" s="84">
        <v>46361</v>
      </c>
      <c r="J79" s="85">
        <f t="shared" si="0"/>
        <v>60</v>
      </c>
      <c r="K79" s="85">
        <f t="shared" si="2"/>
        <v>0</v>
      </c>
      <c r="L79" s="86">
        <f t="shared" si="1"/>
        <v>0</v>
      </c>
      <c r="M79" s="34"/>
    </row>
    <row r="80" spans="1:13" ht="18" customHeight="1" x14ac:dyDescent="0.25">
      <c r="A80" s="94"/>
      <c r="B80" s="2"/>
      <c r="C80" s="3"/>
      <c r="D80" s="11"/>
      <c r="E80" s="12"/>
      <c r="F80" s="13"/>
      <c r="G80" s="13"/>
      <c r="H80" s="84">
        <v>46278</v>
      </c>
      <c r="I80" s="84">
        <v>46361</v>
      </c>
      <c r="J80" s="85">
        <f t="shared" si="0"/>
        <v>60</v>
      </c>
      <c r="K80" s="85">
        <f t="shared" si="2"/>
        <v>0</v>
      </c>
      <c r="L80" s="86">
        <f t="shared" si="1"/>
        <v>0</v>
      </c>
      <c r="M80" s="34"/>
    </row>
    <row r="81" spans="1:13" ht="18" customHeight="1" x14ac:dyDescent="0.25">
      <c r="A81" s="94"/>
      <c r="B81" s="2"/>
      <c r="C81" s="3"/>
      <c r="D81" s="11"/>
      <c r="E81" s="12"/>
      <c r="F81" s="13"/>
      <c r="G81" s="13"/>
      <c r="H81" s="84">
        <v>46278</v>
      </c>
      <c r="I81" s="84">
        <v>46361</v>
      </c>
      <c r="J81" s="85">
        <f t="shared" si="0"/>
        <v>60</v>
      </c>
      <c r="K81" s="85">
        <f t="shared" si="2"/>
        <v>0</v>
      </c>
      <c r="L81" s="86">
        <f t="shared" si="1"/>
        <v>0</v>
      </c>
      <c r="M81" s="34"/>
    </row>
    <row r="82" spans="1:13" ht="18" customHeight="1" x14ac:dyDescent="0.25">
      <c r="A82" s="94"/>
      <c r="B82" s="2"/>
      <c r="C82" s="3"/>
      <c r="D82" s="11"/>
      <c r="E82" s="12"/>
      <c r="F82" s="13"/>
      <c r="G82" s="13"/>
      <c r="H82" s="84">
        <v>46278</v>
      </c>
      <c r="I82" s="84">
        <v>46361</v>
      </c>
      <c r="J82" s="85">
        <f t="shared" si="0"/>
        <v>60</v>
      </c>
      <c r="K82" s="85">
        <f t="shared" si="2"/>
        <v>0</v>
      </c>
      <c r="L82" s="86">
        <f t="shared" si="1"/>
        <v>0</v>
      </c>
      <c r="M82" s="34"/>
    </row>
    <row r="83" spans="1:13" ht="18" customHeight="1" x14ac:dyDescent="0.25">
      <c r="A83" s="94"/>
      <c r="B83" s="2"/>
      <c r="C83" s="3"/>
      <c r="D83" s="11"/>
      <c r="E83" s="12"/>
      <c r="F83" s="13"/>
      <c r="G83" s="13"/>
      <c r="H83" s="84">
        <v>46278</v>
      </c>
      <c r="I83" s="84">
        <v>46361</v>
      </c>
      <c r="J83" s="85">
        <f t="shared" si="0"/>
        <v>60</v>
      </c>
      <c r="K83" s="85">
        <f t="shared" si="2"/>
        <v>0</v>
      </c>
      <c r="L83" s="86">
        <f t="shared" si="1"/>
        <v>0</v>
      </c>
      <c r="M83" s="34"/>
    </row>
    <row r="84" spans="1:13" ht="18" customHeight="1" x14ac:dyDescent="0.25">
      <c r="A84" s="94"/>
      <c r="B84" s="2"/>
      <c r="C84" s="3"/>
      <c r="D84" s="11"/>
      <c r="E84" s="12"/>
      <c r="F84" s="13"/>
      <c r="G84" s="13"/>
      <c r="H84" s="84">
        <v>46278</v>
      </c>
      <c r="I84" s="84">
        <v>46361</v>
      </c>
      <c r="J84" s="85">
        <f t="shared" si="0"/>
        <v>60</v>
      </c>
      <c r="K84" s="85">
        <f t="shared" si="2"/>
        <v>0</v>
      </c>
      <c r="L84" s="86">
        <f t="shared" si="1"/>
        <v>0</v>
      </c>
      <c r="M84" s="34"/>
    </row>
    <row r="85" spans="1:13" ht="18" customHeight="1" x14ac:dyDescent="0.25">
      <c r="A85" s="94"/>
      <c r="B85" s="2"/>
      <c r="C85" s="3"/>
      <c r="D85" s="11"/>
      <c r="E85" s="12"/>
      <c r="F85" s="13"/>
      <c r="G85" s="13"/>
      <c r="H85" s="84">
        <v>46278</v>
      </c>
      <c r="I85" s="84">
        <v>46361</v>
      </c>
      <c r="J85" s="85">
        <f t="shared" si="0"/>
        <v>60</v>
      </c>
      <c r="K85" s="85">
        <f t="shared" si="2"/>
        <v>0</v>
      </c>
      <c r="L85" s="86">
        <f t="shared" si="1"/>
        <v>0</v>
      </c>
      <c r="M85" s="34"/>
    </row>
    <row r="86" spans="1:13" ht="18" customHeight="1" x14ac:dyDescent="0.25">
      <c r="A86" s="94"/>
      <c r="B86" s="2"/>
      <c r="C86" s="3"/>
      <c r="D86" s="11"/>
      <c r="E86" s="12"/>
      <c r="F86" s="13"/>
      <c r="G86" s="13"/>
      <c r="H86" s="84">
        <v>46278</v>
      </c>
      <c r="I86" s="84">
        <v>46361</v>
      </c>
      <c r="J86" s="85">
        <f t="shared" si="0"/>
        <v>60</v>
      </c>
      <c r="K86" s="85">
        <f t="shared" si="2"/>
        <v>0</v>
      </c>
      <c r="L86" s="86">
        <f t="shared" si="1"/>
        <v>0</v>
      </c>
      <c r="M86" s="34"/>
    </row>
    <row r="87" spans="1:13" ht="18" customHeight="1" x14ac:dyDescent="0.25">
      <c r="A87" s="94"/>
      <c r="B87" s="2"/>
      <c r="C87" s="3"/>
      <c r="D87" s="11"/>
      <c r="E87" s="12"/>
      <c r="F87" s="13"/>
      <c r="G87" s="13"/>
      <c r="H87" s="84">
        <v>46278</v>
      </c>
      <c r="I87" s="84">
        <v>46361</v>
      </c>
      <c r="J87" s="85">
        <f t="shared" ref="J87:J99" si="3">NETWORKDAYS(H87,I87)</f>
        <v>60</v>
      </c>
      <c r="K87" s="85">
        <f t="shared" ref="K87:K99" si="4">F87/J87</f>
        <v>0</v>
      </c>
      <c r="L87" s="86">
        <f t="shared" ref="L87:L99" si="5">((17.42*K87)*13)+((17.68*K87)*47)</f>
        <v>0</v>
      </c>
      <c r="M87" s="34"/>
    </row>
    <row r="88" spans="1:13" ht="18" customHeight="1" x14ac:dyDescent="0.25">
      <c r="A88" s="94"/>
      <c r="B88" s="2"/>
      <c r="C88" s="3"/>
      <c r="D88" s="11"/>
      <c r="E88" s="12"/>
      <c r="F88" s="13"/>
      <c r="G88" s="13"/>
      <c r="H88" s="84">
        <v>46278</v>
      </c>
      <c r="I88" s="84">
        <v>46361</v>
      </c>
      <c r="J88" s="85">
        <f t="shared" si="3"/>
        <v>60</v>
      </c>
      <c r="K88" s="85">
        <f t="shared" si="4"/>
        <v>0</v>
      </c>
      <c r="L88" s="86">
        <f t="shared" si="5"/>
        <v>0</v>
      </c>
      <c r="M88" s="34"/>
    </row>
    <row r="89" spans="1:13" ht="18" customHeight="1" x14ac:dyDescent="0.25">
      <c r="A89" s="94"/>
      <c r="B89" s="2"/>
      <c r="C89" s="3"/>
      <c r="D89" s="11"/>
      <c r="E89" s="12"/>
      <c r="F89" s="13"/>
      <c r="G89" s="13"/>
      <c r="H89" s="84">
        <v>46278</v>
      </c>
      <c r="I89" s="84">
        <v>46361</v>
      </c>
      <c r="J89" s="85">
        <f t="shared" si="3"/>
        <v>60</v>
      </c>
      <c r="K89" s="85">
        <f t="shared" si="4"/>
        <v>0</v>
      </c>
      <c r="L89" s="86">
        <f t="shared" si="5"/>
        <v>0</v>
      </c>
      <c r="M89" s="34"/>
    </row>
    <row r="90" spans="1:13" ht="18" customHeight="1" x14ac:dyDescent="0.25">
      <c r="A90" s="94"/>
      <c r="B90" s="2"/>
      <c r="C90" s="3"/>
      <c r="D90" s="11"/>
      <c r="E90" s="12"/>
      <c r="F90" s="13"/>
      <c r="G90" s="13"/>
      <c r="H90" s="84">
        <v>46278</v>
      </c>
      <c r="I90" s="84">
        <v>46361</v>
      </c>
      <c r="J90" s="85">
        <f t="shared" si="3"/>
        <v>60</v>
      </c>
      <c r="K90" s="85">
        <f t="shared" si="4"/>
        <v>0</v>
      </c>
      <c r="L90" s="86">
        <f t="shared" si="5"/>
        <v>0</v>
      </c>
      <c r="M90" s="34"/>
    </row>
    <row r="91" spans="1:13" ht="18" customHeight="1" x14ac:dyDescent="0.25">
      <c r="A91" s="94"/>
      <c r="B91" s="2"/>
      <c r="C91" s="3"/>
      <c r="D91" s="11"/>
      <c r="E91" s="12"/>
      <c r="F91" s="13"/>
      <c r="G91" s="13"/>
      <c r="H91" s="84">
        <v>46278</v>
      </c>
      <c r="I91" s="84">
        <v>46361</v>
      </c>
      <c r="J91" s="85">
        <f t="shared" si="3"/>
        <v>60</v>
      </c>
      <c r="K91" s="85">
        <f t="shared" si="4"/>
        <v>0</v>
      </c>
      <c r="L91" s="86">
        <f t="shared" si="5"/>
        <v>0</v>
      </c>
      <c r="M91" s="34"/>
    </row>
    <row r="92" spans="1:13" ht="18" customHeight="1" x14ac:dyDescent="0.25">
      <c r="A92" s="94"/>
      <c r="B92" s="2"/>
      <c r="C92" s="3"/>
      <c r="D92" s="11"/>
      <c r="E92" s="12"/>
      <c r="F92" s="13"/>
      <c r="G92" s="13"/>
      <c r="H92" s="84">
        <v>46278</v>
      </c>
      <c r="I92" s="84">
        <v>46361</v>
      </c>
      <c r="J92" s="85">
        <f t="shared" si="3"/>
        <v>60</v>
      </c>
      <c r="K92" s="85">
        <f t="shared" si="4"/>
        <v>0</v>
      </c>
      <c r="L92" s="86">
        <f t="shared" si="5"/>
        <v>0</v>
      </c>
      <c r="M92" s="34"/>
    </row>
    <row r="93" spans="1:13" ht="18" customHeight="1" x14ac:dyDescent="0.25">
      <c r="A93" s="94"/>
      <c r="B93" s="2"/>
      <c r="C93" s="3"/>
      <c r="D93" s="11"/>
      <c r="E93" s="12"/>
      <c r="F93" s="13"/>
      <c r="G93" s="13"/>
      <c r="H93" s="84">
        <v>46278</v>
      </c>
      <c r="I93" s="84">
        <v>46361</v>
      </c>
      <c r="J93" s="85">
        <f t="shared" si="3"/>
        <v>60</v>
      </c>
      <c r="K93" s="85">
        <f t="shared" si="4"/>
        <v>0</v>
      </c>
      <c r="L93" s="86">
        <f t="shared" si="5"/>
        <v>0</v>
      </c>
      <c r="M93" s="34"/>
    </row>
    <row r="94" spans="1:13" ht="18" customHeight="1" x14ac:dyDescent="0.25">
      <c r="A94" s="94"/>
      <c r="B94" s="2"/>
      <c r="C94" s="3"/>
      <c r="D94" s="11"/>
      <c r="E94" s="12"/>
      <c r="F94" s="13"/>
      <c r="G94" s="13"/>
      <c r="H94" s="84">
        <v>46278</v>
      </c>
      <c r="I94" s="84">
        <v>46361</v>
      </c>
      <c r="J94" s="85">
        <f t="shared" si="3"/>
        <v>60</v>
      </c>
      <c r="K94" s="85">
        <f t="shared" si="4"/>
        <v>0</v>
      </c>
      <c r="L94" s="86">
        <f t="shared" si="5"/>
        <v>0</v>
      </c>
      <c r="M94" s="34"/>
    </row>
    <row r="95" spans="1:13" ht="18" customHeight="1" x14ac:dyDescent="0.25">
      <c r="A95" s="94"/>
      <c r="B95" s="2"/>
      <c r="C95" s="3"/>
      <c r="D95" s="11"/>
      <c r="E95" s="12"/>
      <c r="F95" s="13"/>
      <c r="G95" s="13"/>
      <c r="H95" s="84">
        <v>46278</v>
      </c>
      <c r="I95" s="84">
        <v>46361</v>
      </c>
      <c r="J95" s="85">
        <f t="shared" si="3"/>
        <v>60</v>
      </c>
      <c r="K95" s="85">
        <f t="shared" si="4"/>
        <v>0</v>
      </c>
      <c r="L95" s="86">
        <f t="shared" si="5"/>
        <v>0</v>
      </c>
      <c r="M95" s="34"/>
    </row>
    <row r="96" spans="1:13" ht="18" customHeight="1" x14ac:dyDescent="0.25">
      <c r="A96" s="94"/>
      <c r="B96" s="2"/>
      <c r="C96" s="3"/>
      <c r="D96" s="11"/>
      <c r="E96" s="12"/>
      <c r="F96" s="13"/>
      <c r="G96" s="13"/>
      <c r="H96" s="84">
        <v>46278</v>
      </c>
      <c r="I96" s="84">
        <v>46361</v>
      </c>
      <c r="J96" s="85">
        <f t="shared" si="3"/>
        <v>60</v>
      </c>
      <c r="K96" s="85">
        <f t="shared" si="4"/>
        <v>0</v>
      </c>
      <c r="L96" s="86">
        <f t="shared" si="5"/>
        <v>0</v>
      </c>
      <c r="M96" s="34"/>
    </row>
    <row r="97" spans="1:13" ht="18" customHeight="1" x14ac:dyDescent="0.25">
      <c r="A97" s="94"/>
      <c r="B97" s="2"/>
      <c r="C97" s="3"/>
      <c r="D97" s="11"/>
      <c r="E97" s="12"/>
      <c r="F97" s="13"/>
      <c r="G97" s="13"/>
      <c r="H97" s="84">
        <v>46278</v>
      </c>
      <c r="I97" s="84">
        <v>46361</v>
      </c>
      <c r="J97" s="85">
        <f t="shared" si="3"/>
        <v>60</v>
      </c>
      <c r="K97" s="85">
        <f t="shared" si="4"/>
        <v>0</v>
      </c>
      <c r="L97" s="86">
        <f t="shared" si="5"/>
        <v>0</v>
      </c>
      <c r="M97" s="34"/>
    </row>
    <row r="98" spans="1:13" ht="18" customHeight="1" x14ac:dyDescent="0.25">
      <c r="A98" s="94"/>
      <c r="B98" s="2"/>
      <c r="C98" s="3"/>
      <c r="D98" s="11"/>
      <c r="E98" s="12"/>
      <c r="F98" s="13"/>
      <c r="G98" s="13"/>
      <c r="H98" s="84">
        <v>46278</v>
      </c>
      <c r="I98" s="84">
        <v>46361</v>
      </c>
      <c r="J98" s="85">
        <f t="shared" si="3"/>
        <v>60</v>
      </c>
      <c r="K98" s="85">
        <f t="shared" si="4"/>
        <v>0</v>
      </c>
      <c r="L98" s="86">
        <f t="shared" si="5"/>
        <v>0</v>
      </c>
      <c r="M98" s="34"/>
    </row>
    <row r="99" spans="1:13" ht="18" customHeight="1" thickBot="1" x14ac:dyDescent="0.3">
      <c r="A99" s="95"/>
      <c r="B99" s="5"/>
      <c r="C99" s="6"/>
      <c r="D99" s="14"/>
      <c r="E99" s="15"/>
      <c r="F99" s="16"/>
      <c r="G99" s="16"/>
      <c r="H99" s="87">
        <v>46278</v>
      </c>
      <c r="I99" s="87">
        <v>46361</v>
      </c>
      <c r="J99" s="88">
        <f t="shared" si="3"/>
        <v>60</v>
      </c>
      <c r="K99" s="88">
        <f t="shared" si="4"/>
        <v>0</v>
      </c>
      <c r="L99" s="89">
        <f t="shared" si="5"/>
        <v>0</v>
      </c>
      <c r="M99" s="34"/>
    </row>
  </sheetData>
  <sheetProtection algorithmName="SHA-512" hashValue="wrZcM2igsZwNduSEBK1vUhRnsnZZhRbqd697aYe8RK6qnFMOOWVOXFCRV4fTgEbdKvh6XWw9Ucp+mxFCdkyYfg==" saltValue="LWgjsPSd/xcGeNJesb6mlA==" spinCount="100000" sheet="1" selectLockedCells="1"/>
  <sortState xmlns:xlrd2="http://schemas.microsoft.com/office/spreadsheetml/2017/richdata2" ref="A22:L99">
    <sortCondition ref="B22:B99"/>
    <sortCondition ref="C22:C99"/>
  </sortState>
  <mergeCells count="178">
    <mergeCell ref="F17:G17"/>
    <mergeCell ref="D21:E21"/>
    <mergeCell ref="F21:G21"/>
    <mergeCell ref="A19:B19"/>
    <mergeCell ref="C19:E19"/>
    <mergeCell ref="A15:B15"/>
    <mergeCell ref="C15:E15"/>
    <mergeCell ref="D1:E1"/>
    <mergeCell ref="D3:E3"/>
    <mergeCell ref="D5:E5"/>
    <mergeCell ref="D17:E17"/>
    <mergeCell ref="F6:G6"/>
    <mergeCell ref="A17:B17"/>
    <mergeCell ref="A11:L11"/>
    <mergeCell ref="A10:L10"/>
    <mergeCell ref="F5:L5"/>
    <mergeCell ref="F3:L3"/>
    <mergeCell ref="F1:L1"/>
    <mergeCell ref="A8:L8"/>
    <mergeCell ref="A12:L12"/>
    <mergeCell ref="A9:L9"/>
    <mergeCell ref="A13:L13"/>
    <mergeCell ref="D25:E25"/>
    <mergeCell ref="F25:G25"/>
    <mergeCell ref="D26:E26"/>
    <mergeCell ref="F26:G26"/>
    <mergeCell ref="D27:E27"/>
    <mergeCell ref="F27:G27"/>
    <mergeCell ref="D22:E22"/>
    <mergeCell ref="F22:G22"/>
    <mergeCell ref="D23:E23"/>
    <mergeCell ref="F23:G23"/>
    <mergeCell ref="D24:E24"/>
    <mergeCell ref="F24:G24"/>
    <mergeCell ref="D31:E31"/>
    <mergeCell ref="F31:G31"/>
    <mergeCell ref="D32:E32"/>
    <mergeCell ref="F32:G32"/>
    <mergeCell ref="D33:E33"/>
    <mergeCell ref="F33:G33"/>
    <mergeCell ref="D28:E28"/>
    <mergeCell ref="F28:G28"/>
    <mergeCell ref="D29:E29"/>
    <mergeCell ref="F29:G29"/>
    <mergeCell ref="D30:E30"/>
    <mergeCell ref="F30:G30"/>
    <mergeCell ref="D37:E37"/>
    <mergeCell ref="F37:G37"/>
    <mergeCell ref="D38:E38"/>
    <mergeCell ref="F38:G38"/>
    <mergeCell ref="D39:E39"/>
    <mergeCell ref="F39:G39"/>
    <mergeCell ref="D34:E34"/>
    <mergeCell ref="F34:G34"/>
    <mergeCell ref="D35:E35"/>
    <mergeCell ref="F35:G35"/>
    <mergeCell ref="D36:E36"/>
    <mergeCell ref="F36:G36"/>
    <mergeCell ref="D43:E43"/>
    <mergeCell ref="F43:G43"/>
    <mergeCell ref="D44:E44"/>
    <mergeCell ref="F44:G44"/>
    <mergeCell ref="D45:E45"/>
    <mergeCell ref="F45:G45"/>
    <mergeCell ref="D40:E40"/>
    <mergeCell ref="F40:G40"/>
    <mergeCell ref="D41:E41"/>
    <mergeCell ref="F41:G41"/>
    <mergeCell ref="D42:E42"/>
    <mergeCell ref="F42:G42"/>
    <mergeCell ref="D49:E49"/>
    <mergeCell ref="F49:G49"/>
    <mergeCell ref="D50:E50"/>
    <mergeCell ref="F50:G50"/>
    <mergeCell ref="D51:E51"/>
    <mergeCell ref="F51:G51"/>
    <mergeCell ref="D46:E46"/>
    <mergeCell ref="F46:G46"/>
    <mergeCell ref="D47:E47"/>
    <mergeCell ref="F47:G47"/>
    <mergeCell ref="D48:E48"/>
    <mergeCell ref="F48:G48"/>
    <mergeCell ref="D55:E55"/>
    <mergeCell ref="F55:G55"/>
    <mergeCell ref="D56:E56"/>
    <mergeCell ref="F56:G56"/>
    <mergeCell ref="D57:E57"/>
    <mergeCell ref="F57:G57"/>
    <mergeCell ref="D52:E52"/>
    <mergeCell ref="F52:G52"/>
    <mergeCell ref="D53:E53"/>
    <mergeCell ref="F53:G53"/>
    <mergeCell ref="D54:E54"/>
    <mergeCell ref="F54:G54"/>
    <mergeCell ref="D61:E61"/>
    <mergeCell ref="F61:G61"/>
    <mergeCell ref="D62:E62"/>
    <mergeCell ref="F62:G62"/>
    <mergeCell ref="D63:E63"/>
    <mergeCell ref="F63:G63"/>
    <mergeCell ref="D58:E58"/>
    <mergeCell ref="F58:G58"/>
    <mergeCell ref="D59:E59"/>
    <mergeCell ref="F59:G59"/>
    <mergeCell ref="D60:E60"/>
    <mergeCell ref="F60:G60"/>
    <mergeCell ref="D67:E67"/>
    <mergeCell ref="F67:G67"/>
    <mergeCell ref="D68:E68"/>
    <mergeCell ref="F68:G68"/>
    <mergeCell ref="D69:E69"/>
    <mergeCell ref="F69:G69"/>
    <mergeCell ref="D64:E64"/>
    <mergeCell ref="F64:G64"/>
    <mergeCell ref="D65:E65"/>
    <mergeCell ref="F65:G65"/>
    <mergeCell ref="D66:E66"/>
    <mergeCell ref="F66:G66"/>
    <mergeCell ref="D73:E73"/>
    <mergeCell ref="F73:G73"/>
    <mergeCell ref="D74:E74"/>
    <mergeCell ref="F74:G74"/>
    <mergeCell ref="D75:E75"/>
    <mergeCell ref="F75:G75"/>
    <mergeCell ref="D70:E70"/>
    <mergeCell ref="F70:G70"/>
    <mergeCell ref="D71:E71"/>
    <mergeCell ref="F71:G71"/>
    <mergeCell ref="D72:E72"/>
    <mergeCell ref="F72:G72"/>
    <mergeCell ref="D79:E79"/>
    <mergeCell ref="F79:G79"/>
    <mergeCell ref="D80:E80"/>
    <mergeCell ref="F80:G80"/>
    <mergeCell ref="D81:E81"/>
    <mergeCell ref="F81:G81"/>
    <mergeCell ref="D76:E76"/>
    <mergeCell ref="F76:G76"/>
    <mergeCell ref="D77:E77"/>
    <mergeCell ref="F77:G77"/>
    <mergeCell ref="D78:E78"/>
    <mergeCell ref="F78:G78"/>
    <mergeCell ref="D85:E85"/>
    <mergeCell ref="F85:G85"/>
    <mergeCell ref="D86:E86"/>
    <mergeCell ref="F86:G86"/>
    <mergeCell ref="D87:E87"/>
    <mergeCell ref="F87:G87"/>
    <mergeCell ref="D82:E82"/>
    <mergeCell ref="F82:G82"/>
    <mergeCell ref="D83:E83"/>
    <mergeCell ref="F83:G83"/>
    <mergeCell ref="D84:E84"/>
    <mergeCell ref="F84:G84"/>
    <mergeCell ref="D91:E91"/>
    <mergeCell ref="F91:G91"/>
    <mergeCell ref="D92:E92"/>
    <mergeCell ref="F92:G92"/>
    <mergeCell ref="D93:E93"/>
    <mergeCell ref="F93:G93"/>
    <mergeCell ref="D88:E88"/>
    <mergeCell ref="F88:G88"/>
    <mergeCell ref="D89:E89"/>
    <mergeCell ref="F89:G89"/>
    <mergeCell ref="D90:E90"/>
    <mergeCell ref="F90:G90"/>
    <mergeCell ref="D97:E97"/>
    <mergeCell ref="F97:G97"/>
    <mergeCell ref="D98:E98"/>
    <mergeCell ref="F98:G98"/>
    <mergeCell ref="D99:E99"/>
    <mergeCell ref="F99:G99"/>
    <mergeCell ref="D94:E94"/>
    <mergeCell ref="F94:G94"/>
    <mergeCell ref="D95:E95"/>
    <mergeCell ref="F95:G95"/>
    <mergeCell ref="D96:E96"/>
    <mergeCell ref="F96:G96"/>
  </mergeCells>
  <pageMargins left="0.7" right="0.7" top="0.75" bottom="0.75" header="0.3" footer="0.3"/>
  <pageSetup scale="99" fitToHeight="0" orientation="landscape" r:id="rId1"/>
  <headerFooter>
    <oddFooter>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abda8e-8840-4776-8f95-56a1c940ab30">
      <Terms xmlns="http://schemas.microsoft.com/office/infopath/2007/PartnerControls"/>
    </lcf76f155ced4ddcb4097134ff3c332f>
    <TaxCatchAll xmlns="c26cf046-34f4-4542-ac5e-d5615861a6d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DBD8854570704E8B525E6129D85287" ma:contentTypeVersion="15" ma:contentTypeDescription="Create a new document." ma:contentTypeScope="" ma:versionID="96a071067a17ea3347d30b61f341c5d9">
  <xsd:schema xmlns:xsd="http://www.w3.org/2001/XMLSchema" xmlns:xs="http://www.w3.org/2001/XMLSchema" xmlns:p="http://schemas.microsoft.com/office/2006/metadata/properties" xmlns:ns2="39abda8e-8840-4776-8f95-56a1c940ab30" xmlns:ns3="9326c7fe-40cb-4b5a-b999-564de60dc1dd" xmlns:ns4="c26cf046-34f4-4542-ac5e-d5615861a6d8" targetNamespace="http://schemas.microsoft.com/office/2006/metadata/properties" ma:root="true" ma:fieldsID="59e8780381152b9342bd2909dc512007" ns2:_="" ns3:_="" ns4:_="">
    <xsd:import namespace="39abda8e-8840-4776-8f95-56a1c940ab30"/>
    <xsd:import namespace="9326c7fe-40cb-4b5a-b999-564de60dc1dd"/>
    <xsd:import namespace="c26cf046-34f4-4542-ac5e-d5615861a6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bda8e-8840-4776-8f95-56a1c940a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e02634-66f3-40ba-9b82-5c7a4e7461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6c7fe-40cb-4b5a-b999-564de60dc1d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cf046-34f4-4542-ac5e-d5615861a6d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90d6cca-f739-4d32-8684-faab1ee3e58f}" ma:internalName="TaxCatchAll" ma:showField="CatchAllData" ma:web="9326c7fe-40cb-4b5a-b999-564de60dc1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066BAE-5763-4E83-AF54-72A019BEF45B}">
  <ds:schemaRefs>
    <ds:schemaRef ds:uri="http://schemas.microsoft.com/office/2006/metadata/properties"/>
    <ds:schemaRef ds:uri="http://schemas.microsoft.com/office/infopath/2007/PartnerControls"/>
    <ds:schemaRef ds:uri="39abda8e-8840-4776-8f95-56a1c940ab30"/>
    <ds:schemaRef ds:uri="c26cf046-34f4-4542-ac5e-d5615861a6d8"/>
  </ds:schemaRefs>
</ds:datastoreItem>
</file>

<file path=customXml/itemProps2.xml><?xml version="1.0" encoding="utf-8"?>
<ds:datastoreItem xmlns:ds="http://schemas.openxmlformats.org/officeDocument/2006/customXml" ds:itemID="{8C6AF46C-F39D-49F9-99AE-6B6C9DC124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abda8e-8840-4776-8f95-56a1c940ab30"/>
    <ds:schemaRef ds:uri="9326c7fe-40cb-4b5a-b999-564de60dc1dd"/>
    <ds:schemaRef ds:uri="c26cf046-34f4-4542-ac5e-d5615861a6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B3842D-2037-4400-AD1A-AAD460FF75C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8b8ccee-acfd-40eb-972e-552d7cd548a3}" enabled="0" method="" siteId="{38b8ccee-acfd-40eb-972e-552d7cd548a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Bustin</dc:creator>
  <cp:keywords/>
  <dc:description/>
  <cp:lastModifiedBy>Connor Grace</cp:lastModifiedBy>
  <cp:revision/>
  <cp:lastPrinted>2026-08-04T18:02:37Z</cp:lastPrinted>
  <dcterms:created xsi:type="dcterms:W3CDTF">2021-07-16T01:20:31Z</dcterms:created>
  <dcterms:modified xsi:type="dcterms:W3CDTF">2026-08-05T13:56:41Z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0x01010084DBD8854570704E8B525E6129D85287</vt:lpwstr>
  </property>
</Properties>
</file>